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H6" i="3"/>
  <c r="L6" i="3"/>
  <c r="C21" i="3"/>
  <c r="C6" i="3"/>
  <c r="C56" i="3"/>
  <c r="D21" i="3"/>
  <c r="E21" i="3"/>
  <c r="E6" i="3"/>
  <c r="F21" i="3"/>
  <c r="F6" i="3"/>
  <c r="F56" i="3"/>
  <c r="G21" i="3"/>
  <c r="G6" i="3"/>
  <c r="G56" i="3"/>
  <c r="H21" i="3"/>
  <c r="I21" i="3"/>
  <c r="I6" i="3"/>
  <c r="J21" i="3"/>
  <c r="J6" i="3"/>
  <c r="J56" i="3"/>
  <c r="K21" i="3"/>
  <c r="K6" i="3"/>
  <c r="K56" i="3"/>
  <c r="L21" i="3"/>
  <c r="C28" i="3"/>
  <c r="D28" i="3"/>
  <c r="E28" i="3"/>
  <c r="F28" i="3"/>
  <c r="G28" i="3"/>
  <c r="H28" i="3"/>
  <c r="I28" i="3"/>
  <c r="J28" i="3"/>
  <c r="K28" i="3"/>
  <c r="L28" i="3"/>
  <c r="F39" i="3"/>
  <c r="J39" i="3"/>
  <c r="C40" i="3"/>
  <c r="C39" i="3"/>
  <c r="D40" i="3"/>
  <c r="D39" i="3"/>
  <c r="E40" i="3"/>
  <c r="E39" i="3"/>
  <c r="F40" i="3"/>
  <c r="G40" i="3"/>
  <c r="G39" i="3"/>
  <c r="H40" i="3"/>
  <c r="H39" i="3"/>
  <c r="H56" i="3"/>
  <c r="I40" i="3"/>
  <c r="I39" i="3"/>
  <c r="J40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I56" i="3"/>
  <c r="E56" i="3"/>
  <c r="D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<sst xmlns="http://schemas.openxmlformats.org/spreadsheetml/2006/main" count="154" uniqueCount="129">
  <si>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</si>
  <si>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</si>
  <si>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</si>
  <si>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</si>
  <si>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</si>
  <si>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</si>
  <si>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</si>
  <si>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</si>
  <si>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</si>
  <si>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</si>
  <si>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</si>
  <si>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</si>
  <si>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</si>
  <si>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</si>
  <si>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</si>
  <si>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</si>
  <si>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</si>
  <si>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</si>
  <si>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</si>
  <si>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</si>
  <si>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</si>
  <si>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</si>
  <si>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</si>
  <si>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</si>
  <si>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</si>
  <si>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</si>
  <si>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</si>
  <si>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</si>
  <si>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</si>
  <si>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</si>
  <si>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</si>
  <si>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</si>
  <si>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</si>
  <si>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</si>
  <si>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</si>
  <si>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</si>
  <si>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</si>
  <si>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</si>
  <si>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</si>
  <si>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</si>
  <si>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</si>
  <si>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</si>
  <si>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</si>
  <si>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</si>
  <si>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</si>
  <si>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</si>
  <si>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</si>
  <si>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</si>
  <si>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</si>
  <si>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</si>
  <si>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</si>
  <si>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</si>
  <si>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</si>
  <si>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</si>
  <si>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</si>
  <si>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</si>
  <si>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</si>
  <si>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</si>
  <si>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</si>
  <si>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</si>
  <si>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</si>
  <si>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</si>
  <si>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</si>
  <si>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</si>
  <si>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</si>
  <si>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</si>
  <si>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</si>
  <si>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</si>
  <si>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</si>
  <si>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</si>
  <si>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</si>
  <si>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</si>
  <si>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</si>
  <si>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</si>
  <si>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</si>
  <si>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</si>
  <si>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</si>
  <si>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</si>
  <si>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</si>
  <si>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</si>
  <si>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</si>
  <si>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</si>
  <si>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</si>
  <si>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</si>
  <si>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</si>
  <si>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</si>
  <si>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</si>
  <si>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</si>
  <si>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</si>
  <si>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</si>
  <si>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</si>
  <si>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</si>
  <si>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</si>
  <si>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</si>
  <si>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</si>
  <si>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</si>
  <si>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</si>
  <si>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</si>
  <si>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</si>
  <si>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</si>
  <si>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</si>
  <si>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</si>
  <si>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</si>
  <si>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</si>
  <si>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</si>
  <si>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</si>
  <si>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</si>
  <si>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</si>
  <si>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</si>
  <si>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</si>
  <si>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</si>
  <si>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</si>
  <si>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</si>
  <si>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</si>
  <si>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</si>
  <si>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</si>
  <si>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</si>
  <si>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</si>
  <si>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</si>
  <si>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Новозаводський районний суд м.Чернігова</t>
  </si>
  <si>
    <t>14000. Чернігівська область.м. Чернігів</t>
  </si>
  <si>
    <t>вул. Мстиславська</t>
  </si>
  <si>
    <t/>
  </si>
  <si>
    <t>В.о.голови суду Н.В. Маслюк</t>
  </si>
  <si>
    <t>В.М. Голубова</t>
  </si>
  <si>
    <t>(0462)647-457</t>
  </si>
  <si>
    <t>(0462)647-732</t>
  </si>
  <si>
    <t>inbox@nz.cn.court.gov.ua</t>
  </si>
  <si>
    <t>2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</si>
</sst>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17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&amp;C&amp;L99CBF3D7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2102</v>
      </c>
      <c r="D6" s="96">
        <f t="shared" si="0"/>
        <v>1641414.3</v>
      </c>
      <c r="E6" s="96">
        <f t="shared" si="0"/>
        <v>1714</v>
      </c>
      <c r="F6" s="96">
        <f t="shared" si="0"/>
        <v>1315772.3400000001</v>
      </c>
      <c r="G6" s="96">
        <f t="shared" si="0"/>
        <v>32</v>
      </c>
      <c r="H6" s="96">
        <f t="shared" si="0"/>
        <v>37859.4</v>
      </c>
      <c r="I6" s="96">
        <f t="shared" si="0"/>
        <v>139</v>
      </c>
      <c r="J6" s="96">
        <f t="shared" si="0"/>
        <v>88091.68</v>
      </c>
      <c r="K6" s="96">
        <f t="shared" si="0"/>
        <v>210</v>
      </c>
      <c r="L6" s="96">
        <f t="shared" si="0"/>
        <v>181105.85</v>
      </c>
    </row>
    <row r="7" spans="1:12" ht="16.5" customHeight="1" x14ac:dyDescent="0.2">
      <c r="A7" s="87">
        <v>2</v>
      </c>
      <c r="B7" s="90" t="s">
        <v>74</v>
      </c>
      <c r="C7" s="97">
        <v>328</v>
      </c>
      <c r="D7" s="97">
        <v>796974.3</v>
      </c>
      <c r="E7" s="97">
        <v>294</v>
      </c>
      <c r="F7" s="97">
        <v>732494.06</v>
      </c>
      <c r="G7" s="97">
        <v>1</v>
      </c>
      <c r="H7" s="97">
        <v>878.8</v>
      </c>
      <c r="I7" s="97">
        <v>1</v>
      </c>
      <c r="J7" s="97">
        <v>908</v>
      </c>
      <c r="K7" s="97">
        <v>33</v>
      </c>
      <c r="L7" s="97">
        <v>72145.850000000006</v>
      </c>
    </row>
    <row r="8" spans="1:12" ht="16.5" customHeight="1" x14ac:dyDescent="0.2">
      <c r="A8" s="87">
        <v>3</v>
      </c>
      <c r="B8" s="91" t="s">
        <v>75</v>
      </c>
      <c r="C8" s="97">
        <v>237</v>
      </c>
      <c r="D8" s="97">
        <v>599440.06999999995</v>
      </c>
      <c r="E8" s="97">
        <v>235</v>
      </c>
      <c r="F8" s="97">
        <v>609564.63</v>
      </c>
      <c r="G8" s="97"/>
      <c r="H8" s="97"/>
      <c r="I8" s="97">
        <v>1</v>
      </c>
      <c r="J8" s="97">
        <v>908</v>
      </c>
      <c r="K8" s="97">
        <v>1</v>
      </c>
      <c r="L8" s="97">
        <v>2270</v>
      </c>
    </row>
    <row r="9" spans="1:12" ht="16.5" customHeight="1" x14ac:dyDescent="0.2">
      <c r="A9" s="87">
        <v>4</v>
      </c>
      <c r="B9" s="91" t="s">
        <v>76</v>
      </c>
      <c r="C9" s="97">
        <v>91</v>
      </c>
      <c r="D9" s="97">
        <v>197534.23</v>
      </c>
      <c r="E9" s="97">
        <v>59</v>
      </c>
      <c r="F9" s="97">
        <v>122929.43</v>
      </c>
      <c r="G9" s="97">
        <v>1</v>
      </c>
      <c r="H9" s="97">
        <v>878.8</v>
      </c>
      <c r="I9" s="97"/>
      <c r="J9" s="97"/>
      <c r="K9" s="97">
        <v>32</v>
      </c>
      <c r="L9" s="97">
        <v>69875.850000000006</v>
      </c>
    </row>
    <row r="10" spans="1:12" ht="19.5" customHeight="1" x14ac:dyDescent="0.2">
      <c r="A10" s="87">
        <v>5</v>
      </c>
      <c r="B10" s="90" t="s">
        <v>77</v>
      </c>
      <c r="C10" s="97">
        <v>344</v>
      </c>
      <c r="D10" s="97">
        <v>399520</v>
      </c>
      <c r="E10" s="97">
        <v>154</v>
      </c>
      <c r="F10" s="97">
        <v>194096.68</v>
      </c>
      <c r="G10" s="97">
        <v>18</v>
      </c>
      <c r="H10" s="97">
        <v>30035.8</v>
      </c>
      <c r="I10" s="97">
        <v>71</v>
      </c>
      <c r="J10" s="97">
        <v>68275.08</v>
      </c>
      <c r="K10" s="97">
        <v>93</v>
      </c>
      <c r="L10" s="97">
        <v>80812</v>
      </c>
    </row>
    <row r="11" spans="1:12" ht="19.5" customHeight="1" x14ac:dyDescent="0.2">
      <c r="A11" s="87">
        <v>6</v>
      </c>
      <c r="B11" s="91" t="s">
        <v>78</v>
      </c>
      <c r="C11" s="97">
        <v>64</v>
      </c>
      <c r="D11" s="97">
        <v>145280</v>
      </c>
      <c r="E11" s="97">
        <v>23</v>
      </c>
      <c r="F11" s="97">
        <v>68967.61</v>
      </c>
      <c r="G11" s="97">
        <v>12</v>
      </c>
      <c r="H11" s="97">
        <v>22112</v>
      </c>
      <c r="I11" s="97">
        <v>23</v>
      </c>
      <c r="J11" s="97">
        <v>22916.6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280</v>
      </c>
      <c r="D12" s="97">
        <v>254240</v>
      </c>
      <c r="E12" s="97">
        <v>131</v>
      </c>
      <c r="F12" s="97">
        <v>125129.07</v>
      </c>
      <c r="G12" s="97">
        <v>6</v>
      </c>
      <c r="H12" s="97">
        <v>7923.8</v>
      </c>
      <c r="I12" s="97">
        <v>48</v>
      </c>
      <c r="J12" s="97">
        <v>45358.48</v>
      </c>
      <c r="K12" s="97">
        <v>93</v>
      </c>
      <c r="L12" s="97">
        <v>80812</v>
      </c>
    </row>
    <row r="13" spans="1:12" ht="15" customHeight="1" x14ac:dyDescent="0.2">
      <c r="A13" s="87">
        <v>8</v>
      </c>
      <c r="B13" s="90" t="s">
        <v>18</v>
      </c>
      <c r="C13" s="97">
        <v>156</v>
      </c>
      <c r="D13" s="97">
        <v>141648</v>
      </c>
      <c r="E13" s="97">
        <v>134</v>
      </c>
      <c r="F13" s="97">
        <v>121414.8</v>
      </c>
      <c r="G13" s="97">
        <v>9</v>
      </c>
      <c r="H13" s="97">
        <v>4372</v>
      </c>
      <c r="I13" s="97">
        <v>6</v>
      </c>
      <c r="J13" s="97">
        <v>5179.2</v>
      </c>
      <c r="K13" s="97">
        <v>7</v>
      </c>
      <c r="L13" s="97">
        <v>6356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61</v>
      </c>
      <c r="D15" s="97">
        <v>32461</v>
      </c>
      <c r="E15" s="97">
        <v>53</v>
      </c>
      <c r="F15" s="97">
        <v>26357</v>
      </c>
      <c r="G15" s="97">
        <v>1</v>
      </c>
      <c r="H15" s="97">
        <v>454</v>
      </c>
      <c r="I15" s="97"/>
      <c r="J15" s="97"/>
      <c r="K15" s="97">
        <v>7</v>
      </c>
      <c r="L15" s="97">
        <v>7264</v>
      </c>
    </row>
    <row r="16" spans="1:12" ht="21" customHeight="1" x14ac:dyDescent="0.2">
      <c r="A16" s="87">
        <v>11</v>
      </c>
      <c r="B16" s="91" t="s">
        <v>78</v>
      </c>
      <c r="C16" s="97">
        <v>7</v>
      </c>
      <c r="D16" s="97">
        <v>7945</v>
      </c>
      <c r="E16" s="97">
        <v>1</v>
      </c>
      <c r="F16" s="97">
        <v>1135</v>
      </c>
      <c r="G16" s="97"/>
      <c r="H16" s="97"/>
      <c r="I16" s="97"/>
      <c r="J16" s="97"/>
      <c r="K16" s="97">
        <v>6</v>
      </c>
      <c r="L16" s="97">
        <v>6810</v>
      </c>
    </row>
    <row r="17" spans="1:12" ht="21" customHeight="1" x14ac:dyDescent="0.2">
      <c r="A17" s="87">
        <v>12</v>
      </c>
      <c r="B17" s="91" t="s">
        <v>79</v>
      </c>
      <c r="C17" s="97">
        <v>54</v>
      </c>
      <c r="D17" s="97">
        <v>24516</v>
      </c>
      <c r="E17" s="97">
        <v>52</v>
      </c>
      <c r="F17" s="97">
        <v>25222</v>
      </c>
      <c r="G17" s="97">
        <v>1</v>
      </c>
      <c r="H17" s="97">
        <v>454</v>
      </c>
      <c r="I17" s="97"/>
      <c r="J17" s="97"/>
      <c r="K17" s="97">
        <v>1</v>
      </c>
      <c r="L17" s="97">
        <v>454</v>
      </c>
    </row>
    <row r="18" spans="1:12" ht="21" customHeight="1" x14ac:dyDescent="0.2">
      <c r="A18" s="87">
        <v>13</v>
      </c>
      <c r="B18" s="99" t="s">
        <v>104</v>
      </c>
      <c r="C18" s="97">
        <v>1173</v>
      </c>
      <c r="D18" s="97">
        <v>266271</v>
      </c>
      <c r="E18" s="97">
        <v>1046</v>
      </c>
      <c r="F18" s="97">
        <v>237068.6</v>
      </c>
      <c r="G18" s="97">
        <v>3</v>
      </c>
      <c r="H18" s="97">
        <v>2118.8000000000002</v>
      </c>
      <c r="I18" s="97">
        <v>60</v>
      </c>
      <c r="J18" s="97">
        <v>13502.4</v>
      </c>
      <c r="K18" s="97">
        <v>64</v>
      </c>
      <c r="L18" s="97">
        <v>13847</v>
      </c>
    </row>
    <row r="19" spans="1:12" ht="21" customHeight="1" x14ac:dyDescent="0.2">
      <c r="A19" s="87">
        <v>14</v>
      </c>
      <c r="B19" s="99" t="s">
        <v>105</v>
      </c>
      <c r="C19" s="97">
        <v>40</v>
      </c>
      <c r="D19" s="97">
        <v>4540</v>
      </c>
      <c r="E19" s="97">
        <v>33</v>
      </c>
      <c r="F19" s="97">
        <v>4341.2</v>
      </c>
      <c r="G19" s="97"/>
      <c r="H19" s="97"/>
      <c r="I19" s="97">
        <v>1</v>
      </c>
      <c r="J19" s="97">
        <v>227</v>
      </c>
      <c r="K19" s="97">
        <v>6</v>
      </c>
      <c r="L19" s="97">
        <v>681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27</v>
      </c>
      <c r="D39" s="96">
        <f t="shared" si="3"/>
        <v>25878</v>
      </c>
      <c r="E39" s="96">
        <f t="shared" si="3"/>
        <v>19</v>
      </c>
      <c r="F39" s="96">
        <f t="shared" si="3"/>
        <v>13180.5</v>
      </c>
      <c r="G39" s="96">
        <f t="shared" si="3"/>
        <v>1</v>
      </c>
      <c r="H39" s="96">
        <f t="shared" si="3"/>
        <v>454</v>
      </c>
      <c r="I39" s="96">
        <f t="shared" si="3"/>
        <v>4</v>
      </c>
      <c r="J39" s="96">
        <f t="shared" si="3"/>
        <v>1681.6</v>
      </c>
      <c r="K39" s="96">
        <f t="shared" si="3"/>
        <v>2</v>
      </c>
      <c r="L39" s="96">
        <f t="shared" si="3"/>
        <v>1816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27</v>
      </c>
      <c r="D40" s="97">
        <f t="shared" si="4"/>
        <v>25878</v>
      </c>
      <c r="E40" s="97">
        <f t="shared" si="4"/>
        <v>19</v>
      </c>
      <c r="F40" s="97">
        <f t="shared" si="4"/>
        <v>13180.5</v>
      </c>
      <c r="G40" s="97">
        <f t="shared" si="4"/>
        <v>1</v>
      </c>
      <c r="H40" s="97">
        <f t="shared" si="4"/>
        <v>454</v>
      </c>
      <c r="I40" s="97">
        <f t="shared" si="4"/>
        <v>4</v>
      </c>
      <c r="J40" s="97">
        <f t="shared" si="4"/>
        <v>1681.6</v>
      </c>
      <c r="K40" s="97">
        <f t="shared" si="4"/>
        <v>2</v>
      </c>
      <c r="L40" s="97">
        <f t="shared" si="4"/>
        <v>1816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2270</v>
      </c>
      <c r="E41" s="97">
        <v>1</v>
      </c>
      <c r="F41" s="97">
        <v>2270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2270</v>
      </c>
      <c r="E42" s="97">
        <v>1</v>
      </c>
      <c r="F42" s="97">
        <v>2270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26</v>
      </c>
      <c r="D44" s="97">
        <v>23608</v>
      </c>
      <c r="E44" s="97">
        <v>18</v>
      </c>
      <c r="F44" s="97">
        <v>10910.5</v>
      </c>
      <c r="G44" s="97">
        <v>1</v>
      </c>
      <c r="H44" s="97">
        <v>454</v>
      </c>
      <c r="I44" s="97">
        <v>4</v>
      </c>
      <c r="J44" s="97">
        <v>1681.6</v>
      </c>
      <c r="K44" s="97">
        <v>2</v>
      </c>
      <c r="L44" s="97">
        <v>1816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26</v>
      </c>
      <c r="D46" s="97">
        <v>23608</v>
      </c>
      <c r="E46" s="97">
        <v>18</v>
      </c>
      <c r="F46" s="97">
        <v>10910.5</v>
      </c>
      <c r="G46" s="97">
        <v>1</v>
      </c>
      <c r="H46" s="97">
        <v>454</v>
      </c>
      <c r="I46" s="97">
        <v>4</v>
      </c>
      <c r="J46" s="97">
        <v>1681.6</v>
      </c>
      <c r="K46" s="97">
        <v>2</v>
      </c>
      <c r="L46" s="97">
        <v>1816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8</v>
      </c>
      <c r="D50" s="96">
        <f t="shared" si="5"/>
        <v>54.480000000000004</v>
      </c>
      <c r="E50" s="96">
        <f t="shared" si="5"/>
        <v>8</v>
      </c>
      <c r="F50" s="96">
        <f t="shared" si="5"/>
        <v>528.14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7</v>
      </c>
      <c r="D51" s="97">
        <v>47.67</v>
      </c>
      <c r="E51" s="97">
        <v>7</v>
      </c>
      <c r="F51" s="97">
        <v>221.64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6.81</v>
      </c>
      <c r="E54" s="97">
        <v>1</v>
      </c>
      <c r="F54" s="97">
        <v>306.5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198</v>
      </c>
      <c r="D55" s="96">
        <v>89892</v>
      </c>
      <c r="E55" s="96">
        <v>198</v>
      </c>
      <c r="F55" s="96">
        <v>88077.6</v>
      </c>
      <c r="G55" s="96"/>
      <c r="H55" s="96"/>
      <c r="I55" s="96">
        <v>198</v>
      </c>
      <c r="J55" s="96">
        <v>88077.6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2335</v>
      </c>
      <c r="D56" s="96">
        <f t="shared" si="6"/>
        <v>1757238.78</v>
      </c>
      <c r="E56" s="96">
        <f t="shared" si="6"/>
        <v>1939</v>
      </c>
      <c r="F56" s="96">
        <f t="shared" si="6"/>
        <v>1417558.58</v>
      </c>
      <c r="G56" s="96">
        <f t="shared" si="6"/>
        <v>33</v>
      </c>
      <c r="H56" s="96">
        <f t="shared" si="6"/>
        <v>38313.4</v>
      </c>
      <c r="I56" s="96">
        <f t="shared" si="6"/>
        <v>341</v>
      </c>
      <c r="J56" s="96">
        <f t="shared" si="6"/>
        <v>177850.88</v>
      </c>
      <c r="K56" s="96">
        <f t="shared" si="6"/>
        <v>212</v>
      </c>
      <c r="L56" s="96">
        <f t="shared" si="6"/>
        <v>182921.85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Новозаводський районний суд м.Чернігова,_x000D_
 Початок періоду: 01.01.2021, Кінець періоду: 30.06.2021&amp;L99CBF3D7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212</v>
      </c>
      <c r="F4" s="93">
        <f>SUM(F5:F25)</f>
        <v>182921.85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11</v>
      </c>
      <c r="F5" s="95">
        <v>9310.19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13</v>
      </c>
      <c r="F6" s="95">
        <v>48532.11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114</v>
      </c>
      <c r="F7" s="95">
        <v>57598.48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28</v>
      </c>
      <c r="F11" s="95">
        <v>25424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10</v>
      </c>
      <c r="F13" s="95">
        <v>13341.57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7</v>
      </c>
      <c r="F14" s="95">
        <v>4994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23</v>
      </c>
      <c r="F17" s="95">
        <v>16911.5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6</v>
      </c>
      <c r="F20" s="95">
        <v>6810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Новозаводський районний суд м.Чернігова,_x000D_
 Початок періоду: 01.01.2021, Кінець періоду: 30.06.2021&amp;L99CBF3D7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2018-03-15T14:08:04Z</cp:lastPrinted>
  <dcterms:created xsi:type="dcterms:W3CDTF">2015-09-09T10:27:37Z</dcterms:created>
  <dcterms:modified xsi:type="dcterms:W3CDTF">2021-07-08T11:31:59Z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10_00751_2.2021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99CBF3D7</vt:lpwstr>
  </property>
  <property fmtid="{D5CDD505-2E9C-101B-9397-08002B2CF9AE}" pid="9" name="Підрозділ">
    <vt:lpwstr>Новозаводський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