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розділ 1 " sheetId="1" r:id="rId1"/>
    <sheet name="розділ 2" sheetId="2" r:id="rId2"/>
  </sheets>
  <definedNames>
    <definedName name="_xlnm.Print_Area" localSheetId="0">'розділ 1 '!$A$1:$K$42</definedName>
  </definedNames>
  <calcPr calcMode="manual" fullCalcOnLoad="1"/>
</workbook>
</file>

<file path=xl/sharedStrings.xml><?xml version="1.0" encoding="utf-8"?>
<sst xmlns="http://schemas.openxmlformats.org/spreadsheetml/2006/main" count="133" uniqueCount="99">
  <si>
    <t xml:space="preserve">усього </t>
  </si>
  <si>
    <t>А</t>
  </si>
  <si>
    <t>В</t>
  </si>
  <si>
    <t>Найменування показника</t>
  </si>
  <si>
    <t>Кількість</t>
  </si>
  <si>
    <t>у тому числі у зв'язку з розшуком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</si>
  <si>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</si>
  <si>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</si>
  <si>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</si>
  <si>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</si>
  <si>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</si>
  <si>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</si>
  <si>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</si>
  <si>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</si>
  <si>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</si>
  <si>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</si>
  <si>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</si>
  <si>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</si>
  <si>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</si>
  <si>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</si>
  <si>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</si>
  <si>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</si>
  <si>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</si>
  <si>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</si>
  <si>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</si>
  <si>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</si>
  <si>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</si>
  <si>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</si>
  <si>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</si>
  <si>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</si>
  <si>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</si>
  <si>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</si>
  <si>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</si>
  <si>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</si>
  <si>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</si>
  <si>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</si>
  <si>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</si>
  <si>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</si>
  <si>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</si>
  <si>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</si>
  <si>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</si>
  <si>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</si>
  <si>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</si>
  <si>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</si>
  <si>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</si>
  <si>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</si>
  <si>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</si>
  <si>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</si>
  <si>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</si>
  <si>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</si>
  <si>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</si>
  <si>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</si>
  <si>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</si>
  <si>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</si>
  <si>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</si>
  <si>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</si>
  <si>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</si>
  <si>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</si>
  <si>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</si>
  <si>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</si>
  <si>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</si>
  <si>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</si>
  <si>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</si>
  <si>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</si>
  <si>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</si>
  <si>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</si>
  <si>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</si>
  <si>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</si>
  <si>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</si>
  <si>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</si>
  <si>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</si>
  <si>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Розглянуто справ і матеріалів</t>
  </si>
  <si>
    <t>цивільне судочинство</t>
  </si>
  <si>
    <t>Перебувало в провадженні  справ і матеріалів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</si>
  <si>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</si>
  <si>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</si>
  <si>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</si>
  <si>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</si>
  <si>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</si>
  <si>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</si>
  <si>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</si>
  <si>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</si>
  <si>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</si>
  <si>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</si>
  <si>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</si>
  <si>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</si>
  <si>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</si>
  <si>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</si>
  <si>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</si>
  <si>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Розділ 2.  Оперативність розгляду справ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</si>
  <si>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</si>
  <si>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</si>
  <si>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</si>
  <si>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</si>
  <si>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x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</si>
  <si>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</si>
  <si>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</si>
  <si>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</si>
  <si>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Доручення судів України / іноземних судів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</si>
</sst>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5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5" borderId="0" applyNumberFormat="0" applyBorder="0" applyAlignment="0" applyProtection="0"/>
    <xf numFmtId="0" fontId="37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8" borderId="0" applyNumberFormat="0" applyBorder="0" applyAlignment="0" applyProtection="0"/>
    <xf numFmtId="0" fontId="38" fillId="16" borderId="0" applyNumberFormat="0" applyBorder="0" applyAlignment="0" applyProtection="0"/>
    <xf numFmtId="0" fontId="38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2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6" applyNumberFormat="0" applyFill="0" applyAlignment="0" applyProtection="0"/>
    <xf numFmtId="0" fontId="28" fillId="11" borderId="0" applyNumberFormat="0" applyBorder="0" applyAlignment="0" applyProtection="0"/>
    <xf numFmtId="0" fontId="3" fillId="4" borderId="7" applyNumberFormat="0" applyFont="0" applyAlignment="0" applyProtection="0"/>
    <xf numFmtId="0" fontId="29" fillId="2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18" borderId="0" applyNumberFormat="0" applyBorder="0" applyAlignment="0" applyProtection="0"/>
    <xf numFmtId="0" fontId="38" fillId="16" borderId="0" applyNumberFormat="0" applyBorder="0" applyAlignment="0" applyProtection="0"/>
    <xf numFmtId="0" fontId="38" fillId="26" borderId="0" applyNumberFormat="0" applyBorder="0" applyAlignment="0" applyProtection="0"/>
    <xf numFmtId="0" fontId="39" fillId="3" borderId="1" applyNumberFormat="0" applyAlignment="0" applyProtection="0"/>
    <xf numFmtId="0" fontId="40" fillId="10" borderId="8" applyNumberFormat="0" applyAlignment="0" applyProtection="0"/>
    <xf numFmtId="0" fontId="41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21" borderId="2" applyNumberFormat="0" applyAlignment="0" applyProtection="0"/>
    <xf numFmtId="0" fontId="47" fillId="0" borderId="0" applyNumberFormat="0" applyFill="0" applyBorder="0" applyAlignment="0" applyProtection="0"/>
    <xf numFmtId="0" fontId="48" fillId="11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8" borderId="0" applyNumberFormat="0" applyBorder="0" applyAlignment="0" applyProtection="0"/>
  </cellStyleXfs>
  <cellXfs count="12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103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3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vertical="center"/>
      <protection/>
    </xf>
    <xf numFmtId="0" fontId="6" fillId="0" borderId="17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Alignment="1">
      <alignment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Alignment="1">
      <alignment horizontal="right" vertical="center"/>
    </xf>
    <xf numFmtId="0" fontId="36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4" fillId="0" borderId="0" xfId="0" applyNumberFormat="1" applyFont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15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3" fillId="0" borderId="18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3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5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56" fillId="0" borderId="14" xfId="0" applyNumberFormat="1" applyFont="1" applyBorder="1" applyAlignment="1">
      <alignment horizontal="center" vertical="center" textRotation="90"/>
    </xf>
    <xf numFmtId="0" fontId="33" fillId="0" borderId="15" xfId="0" applyNumberFormat="1" applyFont="1" applyBorder="1" applyAlignment="1">
      <alignment horizontal="left" vertical="center" wrapText="1"/>
    </xf>
    <xf numFmtId="0" fontId="33" fillId="0" borderId="17" xfId="0" applyNumberFormat="1" applyFont="1" applyBorder="1" applyAlignment="1">
      <alignment horizontal="left" vertical="center" wrapText="1"/>
    </xf>
    <xf numFmtId="0" fontId="55" fillId="0" borderId="14" xfId="0" applyNumberFormat="1" applyFont="1" applyBorder="1" applyAlignment="1">
      <alignment horizontal="center" vertical="center" textRotation="90" wrapText="1"/>
    </xf>
    <xf numFmtId="0" fontId="1" fillId="0" borderId="15" xfId="103" applyNumberFormat="1" applyFont="1" applyFill="1" applyBorder="1" applyAlignment="1" applyProtection="1">
      <alignment horizontal="left" vertical="center" wrapText="1"/>
      <protection/>
    </xf>
    <xf numFmtId="0" fontId="1" fillId="0" borderId="17" xfId="103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center" textRotation="90"/>
      <protection/>
    </xf>
    <xf numFmtId="0" fontId="6" fillId="0" borderId="20" xfId="0" applyNumberFormat="1" applyFont="1" applyFill="1" applyBorder="1" applyAlignment="1" applyProtection="1">
      <alignment horizontal="center" textRotation="90"/>
      <protection/>
    </xf>
    <xf numFmtId="0" fontId="6" fillId="0" borderId="21" xfId="0" applyNumberFormat="1" applyFont="1" applyFill="1" applyBorder="1" applyAlignment="1" applyProtection="1">
      <alignment horizontal="center" textRotation="90"/>
      <protection/>
    </xf>
    <xf numFmtId="0" fontId="9" fillId="0" borderId="15" xfId="103" applyNumberFormat="1" applyFont="1" applyFill="1" applyBorder="1" applyAlignment="1" applyProtection="1">
      <alignment horizontal="left" vertical="center" wrapText="1"/>
      <protection/>
    </xf>
    <xf numFmtId="0" fontId="9" fillId="0" borderId="17" xfId="103" applyNumberFormat="1" applyFont="1" applyFill="1" applyBorder="1" applyAlignment="1" applyProtection="1">
      <alignment horizontal="left" vertical="center" wrapText="1"/>
      <protection/>
    </xf>
    <xf numFmtId="0" fontId="35" fillId="0" borderId="15" xfId="0" applyNumberFormat="1" applyFont="1" applyFill="1" applyBorder="1" applyAlignment="1" applyProtection="1">
      <alignment horizontal="center" vertical="center"/>
      <protection/>
    </xf>
    <xf numFmtId="0" fontId="35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 textRotation="90"/>
      <protection/>
    </xf>
    <xf numFmtId="0" fontId="6" fillId="0" borderId="20" xfId="0" applyNumberFormat="1" applyFont="1" applyFill="1" applyBorder="1" applyAlignment="1" applyProtection="1">
      <alignment horizontal="center" vertical="center" textRotation="90"/>
      <protection/>
    </xf>
    <xf numFmtId="0" fontId="6" fillId="0" borderId="21" xfId="0" applyNumberFormat="1" applyFont="1" applyFill="1" applyBorder="1" applyAlignment="1" applyProtection="1">
      <alignment horizontal="center" vertical="center" textRotation="90"/>
      <protection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6" fillId="0" borderId="20" xfId="0" applyFont="1" applyFill="1" applyBorder="1" applyAlignment="1" applyProtection="1">
      <alignment horizontal="center" vertical="center" textRotation="90" wrapText="1"/>
      <protection/>
    </xf>
    <xf numFmtId="0" fontId="6" fillId="0" borderId="21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6" fillId="0" borderId="20" xfId="0" applyFont="1" applyFill="1" applyBorder="1" applyAlignment="1" applyProtection="1">
      <alignment horizontal="center" vertical="center" textRotation="90" wrapText="1"/>
      <protection/>
    </xf>
    <xf numFmtId="0" fontId="6" fillId="0" borderId="21" xfId="0" applyFont="1" applyFill="1" applyBorder="1" applyAlignment="1" applyProtection="1">
      <alignment horizontal="center" vertical="center" textRotation="90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6" fontId="6" fillId="0" borderId="15" xfId="0" applyNumberFormat="1" applyFont="1" applyFill="1" applyBorder="1" applyAlignment="1">
      <alignment horizontal="left" vertical="center" wrapText="1"/>
    </xf>
    <xf numFmtId="16" fontId="6" fillId="0" borderId="16" xfId="0" applyNumberFormat="1" applyFont="1" applyFill="1" applyBorder="1" applyAlignment="1">
      <alignment horizontal="left" vertical="center" wrapText="1"/>
    </xf>
    <xf numFmtId="16" fontId="6" fillId="0" borderId="17" xfId="0" applyNumberFormat="1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5" fillId="0" borderId="14" xfId="0" applyNumberFormat="1" applyFont="1" applyFill="1" applyBorder="1" applyAlignment="1" applyProtection="1">
      <alignment textRotation="90" wrapText="1"/>
      <protection/>
    </xf>
    <xf numFmtId="0" fontId="14" fillId="0" borderId="18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25390625" style="1" customWidth="1"/>
    <col min="4" max="4" width="5.00390625" style="1" customWidth="1"/>
    <col min="5" max="5" width="10.125" style="1" customWidth="1"/>
    <col min="6" max="6" width="10.375" style="1" customWidth="1"/>
    <col min="7" max="7" width="9.00390625" style="1" customWidth="1"/>
    <col min="8" max="8" width="9.625" style="1" customWidth="1"/>
    <col min="9" max="9" width="10.125" style="1" customWidth="1"/>
    <col min="10" max="10" width="8.25390625" style="1" customWidth="1"/>
    <col min="11" max="11" width="9.00390625" style="1" customWidth="1"/>
    <col min="12" max="12" width="9.125" style="42" customWidth="1"/>
    <col min="13" max="16384" width="9.125" style="1" customWidth="1"/>
  </cols>
  <sheetData>
    <row r="1" spans="1:12" s="2" customFormat="1" ht="21.75" customHeight="1">
      <c r="A1" s="48" t="s">
        <v>8</v>
      </c>
      <c r="B1" s="48"/>
      <c r="C1" s="48"/>
      <c r="D1" s="48"/>
      <c r="E1" s="48"/>
      <c r="F1" s="48"/>
      <c r="G1" s="48"/>
      <c r="H1" s="48"/>
      <c r="I1" s="48"/>
      <c r="J1" s="49"/>
      <c r="L1" s="40"/>
    </row>
    <row r="2" spans="1:12" s="2" customFormat="1" ht="30" customHeight="1">
      <c r="A2" s="51" t="s">
        <v>3</v>
      </c>
      <c r="B2" s="51"/>
      <c r="C2" s="51"/>
      <c r="D2" s="50" t="s">
        <v>7</v>
      </c>
      <c r="E2" s="52" t="s">
        <v>73</v>
      </c>
      <c r="F2" s="52"/>
      <c r="G2" s="52"/>
      <c r="H2" s="52" t="s">
        <v>71</v>
      </c>
      <c r="I2" s="52"/>
      <c r="J2" s="54" t="s">
        <v>9</v>
      </c>
      <c r="K2" s="54"/>
      <c r="L2" s="40"/>
    </row>
    <row r="3" spans="1:12" s="2" customFormat="1" ht="30.75" customHeight="1">
      <c r="A3" s="51"/>
      <c r="B3" s="51"/>
      <c r="C3" s="51"/>
      <c r="D3" s="50"/>
      <c r="E3" s="54" t="s">
        <v>0</v>
      </c>
      <c r="F3" s="53" t="s">
        <v>93</v>
      </c>
      <c r="G3" s="53"/>
      <c r="H3" s="52"/>
      <c r="I3" s="52"/>
      <c r="J3" s="54"/>
      <c r="K3" s="54"/>
      <c r="L3" s="40"/>
    </row>
    <row r="4" spans="1:12" s="2" customFormat="1" ht="120" customHeight="1">
      <c r="A4" s="51"/>
      <c r="B4" s="51"/>
      <c r="C4" s="51"/>
      <c r="D4" s="50"/>
      <c r="E4" s="54"/>
      <c r="F4" s="30" t="s">
        <v>92</v>
      </c>
      <c r="G4" s="31" t="s">
        <v>91</v>
      </c>
      <c r="H4" s="6" t="s">
        <v>0</v>
      </c>
      <c r="I4" s="29" t="s">
        <v>26</v>
      </c>
      <c r="J4" s="6" t="s">
        <v>0</v>
      </c>
      <c r="K4" s="11" t="s">
        <v>70</v>
      </c>
      <c r="L4" s="40"/>
    </row>
    <row r="5" spans="1:12" s="33" customFormat="1" ht="12" customHeight="1">
      <c r="A5" s="71" t="s">
        <v>1</v>
      </c>
      <c r="B5" s="72"/>
      <c r="C5" s="73"/>
      <c r="D5" s="32" t="s">
        <v>2</v>
      </c>
      <c r="E5" s="32">
        <v>1</v>
      </c>
      <c r="F5" s="32">
        <v>2</v>
      </c>
      <c r="G5" s="32">
        <v>3</v>
      </c>
      <c r="H5" s="32">
        <v>4</v>
      </c>
      <c r="I5" s="32">
        <v>5</v>
      </c>
      <c r="J5" s="32">
        <v>6</v>
      </c>
      <c r="K5" s="32">
        <v>7</v>
      </c>
      <c r="L5" s="41"/>
    </row>
    <row r="6" spans="1:12" s="2" customFormat="1" ht="16.5" customHeight="1">
      <c r="A6" s="74" t="s">
        <v>22</v>
      </c>
      <c r="B6" s="64" t="s">
        <v>6</v>
      </c>
      <c r="C6" s="65"/>
      <c r="D6" s="7">
        <v>1</v>
      </c>
      <c r="E6" s="34">
        <v>312</v>
      </c>
      <c r="F6" s="34">
        <v>247</v>
      </c>
      <c r="G6" s="34">
        <v>10</v>
      </c>
      <c r="H6" s="34">
        <v>213</v>
      </c>
      <c r="I6" s="34" t="s">
        <v>94</v>
      </c>
      <c r="J6" s="34">
        <v>99</v>
      </c>
      <c r="K6" s="35">
        <v>20</v>
      </c>
      <c r="L6" s="43">
        <f aca="true" t="shared" si="0" ref="L6:L42">E6-F6</f>
        <v>65</v>
      </c>
    </row>
    <row r="7" spans="1:12" s="2" customFormat="1" ht="24.75" customHeight="1">
      <c r="A7" s="75"/>
      <c r="B7" s="64" t="s">
        <v>75</v>
      </c>
      <c r="C7" s="65"/>
      <c r="D7" s="7">
        <v>2</v>
      </c>
      <c r="E7" s="34">
        <v>3497</v>
      </c>
      <c r="F7" s="34">
        <v>3447</v>
      </c>
      <c r="G7" s="34">
        <v>4</v>
      </c>
      <c r="H7" s="34">
        <v>3360</v>
      </c>
      <c r="I7" s="34">
        <v>2881</v>
      </c>
      <c r="J7" s="34">
        <v>137</v>
      </c>
      <c r="K7" s="35">
        <v>5</v>
      </c>
      <c r="L7" s="43">
        <f t="shared" si="0"/>
        <v>50</v>
      </c>
    </row>
    <row r="8" spans="1:12" s="2" customFormat="1" ht="24" customHeight="1">
      <c r="A8" s="75"/>
      <c r="B8" s="64" t="s">
        <v>12</v>
      </c>
      <c r="C8" s="65"/>
      <c r="D8" s="7">
        <v>3</v>
      </c>
      <c r="E8" s="34"/>
      <c r="F8" s="34"/>
      <c r="G8" s="34"/>
      <c r="H8" s="34"/>
      <c r="I8" s="34"/>
      <c r="J8" s="34"/>
      <c r="K8" s="35"/>
      <c r="L8" s="43">
        <f t="shared" si="0"/>
        <v>0</v>
      </c>
    </row>
    <row r="9" spans="1:12" s="2" customFormat="1" ht="18.75" customHeight="1">
      <c r="A9" s="75"/>
      <c r="B9" s="64" t="s">
        <v>11</v>
      </c>
      <c r="C9" s="65"/>
      <c r="D9" s="7">
        <v>4</v>
      </c>
      <c r="E9" s="34">
        <v>630</v>
      </c>
      <c r="F9" s="34">
        <v>607</v>
      </c>
      <c r="G9" s="34">
        <v>3</v>
      </c>
      <c r="H9" s="34">
        <v>568</v>
      </c>
      <c r="I9" s="34">
        <v>299</v>
      </c>
      <c r="J9" s="34">
        <v>62</v>
      </c>
      <c r="K9" s="35"/>
      <c r="L9" s="43">
        <f t="shared" si="0"/>
        <v>23</v>
      </c>
    </row>
    <row r="10" spans="1:12" s="2" customFormat="1" ht="27" customHeight="1">
      <c r="A10" s="75"/>
      <c r="B10" s="64" t="s">
        <v>13</v>
      </c>
      <c r="C10" s="65"/>
      <c r="D10" s="7">
        <v>5</v>
      </c>
      <c r="E10" s="34">
        <v>17</v>
      </c>
      <c r="F10" s="34">
        <v>16</v>
      </c>
      <c r="G10" s="34">
        <v>1</v>
      </c>
      <c r="H10" s="34">
        <v>13</v>
      </c>
      <c r="I10" s="34"/>
      <c r="J10" s="34">
        <v>4</v>
      </c>
      <c r="K10" s="35"/>
      <c r="L10" s="43">
        <f t="shared" si="0"/>
        <v>1</v>
      </c>
    </row>
    <row r="11" spans="1:12" s="2" customFormat="1" ht="27" customHeight="1">
      <c r="A11" s="75"/>
      <c r="B11" s="64" t="s">
        <v>77</v>
      </c>
      <c r="C11" s="65"/>
      <c r="D11" s="7">
        <v>6</v>
      </c>
      <c r="E11" s="34"/>
      <c r="F11" s="34"/>
      <c r="G11" s="34"/>
      <c r="H11" s="34"/>
      <c r="I11" s="34"/>
      <c r="J11" s="34"/>
      <c r="K11" s="35"/>
      <c r="L11" s="43">
        <f t="shared" si="0"/>
        <v>0</v>
      </c>
    </row>
    <row r="12" spans="1:12" s="2" customFormat="1" ht="15" customHeight="1">
      <c r="A12" s="75"/>
      <c r="B12" s="64" t="s">
        <v>74</v>
      </c>
      <c r="C12" s="65"/>
      <c r="D12" s="7">
        <v>7</v>
      </c>
      <c r="E12" s="34"/>
      <c r="F12" s="34"/>
      <c r="G12" s="34"/>
      <c r="H12" s="34"/>
      <c r="I12" s="34"/>
      <c r="J12" s="34"/>
      <c r="K12" s="35"/>
      <c r="L12" s="43">
        <f t="shared" si="0"/>
        <v>0</v>
      </c>
    </row>
    <row r="13" spans="1:12" s="2" customFormat="1" ht="15" customHeight="1">
      <c r="A13" s="75"/>
      <c r="B13" s="64" t="s">
        <v>76</v>
      </c>
      <c r="C13" s="65"/>
      <c r="D13" s="7">
        <v>8</v>
      </c>
      <c r="E13" s="34">
        <v>1</v>
      </c>
      <c r="F13" s="34">
        <v>1</v>
      </c>
      <c r="G13" s="34"/>
      <c r="H13" s="34">
        <v>1</v>
      </c>
      <c r="I13" s="34"/>
      <c r="J13" s="34"/>
      <c r="K13" s="35"/>
      <c r="L13" s="43">
        <f t="shared" si="0"/>
        <v>0</v>
      </c>
    </row>
    <row r="14" spans="1:12" s="2" customFormat="1" ht="15.75" customHeight="1">
      <c r="A14" s="76"/>
      <c r="B14" s="4" t="s">
        <v>20</v>
      </c>
      <c r="C14" s="4"/>
      <c r="D14" s="7">
        <v>9</v>
      </c>
      <c r="E14" s="44">
        <f aca="true" t="shared" si="1" ref="E14:K14">SUM(E6:E13)</f>
        <v>4457</v>
      </c>
      <c r="F14" s="44">
        <f t="shared" si="1"/>
        <v>4318</v>
      </c>
      <c r="G14" s="44">
        <f t="shared" si="1"/>
        <v>18</v>
      </c>
      <c r="H14" s="44">
        <f t="shared" si="1"/>
        <v>4155</v>
      </c>
      <c r="I14" s="44">
        <f t="shared" si="1"/>
        <v>3180</v>
      </c>
      <c r="J14" s="44">
        <f t="shared" si="1"/>
        <v>302</v>
      </c>
      <c r="K14" s="44">
        <f t="shared" si="1"/>
        <v>25</v>
      </c>
      <c r="L14" s="43">
        <f t="shared" si="0"/>
        <v>139</v>
      </c>
    </row>
    <row r="15" spans="1:12" ht="16.5" customHeight="1">
      <c r="A15" s="66" t="s">
        <v>38</v>
      </c>
      <c r="B15" s="57" t="s">
        <v>10</v>
      </c>
      <c r="C15" s="58"/>
      <c r="D15" s="7">
        <v>10</v>
      </c>
      <c r="E15" s="36">
        <v>403</v>
      </c>
      <c r="F15" s="36">
        <v>401</v>
      </c>
      <c r="G15" s="36">
        <v>1</v>
      </c>
      <c r="H15" s="36">
        <v>342</v>
      </c>
      <c r="I15" s="36">
        <v>309</v>
      </c>
      <c r="J15" s="36">
        <v>61</v>
      </c>
      <c r="K15" s="35"/>
      <c r="L15" s="43">
        <f t="shared" si="0"/>
        <v>2</v>
      </c>
    </row>
    <row r="16" spans="1:12" ht="13.5" customHeight="1">
      <c r="A16" s="67"/>
      <c r="B16" s="45"/>
      <c r="C16" s="46" t="s">
        <v>95</v>
      </c>
      <c r="D16" s="7">
        <v>11</v>
      </c>
      <c r="E16" s="36">
        <v>373</v>
      </c>
      <c r="F16" s="36">
        <v>316</v>
      </c>
      <c r="G16" s="36">
        <v>5</v>
      </c>
      <c r="H16" s="36">
        <v>325</v>
      </c>
      <c r="I16" s="36">
        <v>149</v>
      </c>
      <c r="J16" s="36">
        <v>48</v>
      </c>
      <c r="K16" s="35"/>
      <c r="L16" s="43">
        <f t="shared" si="0"/>
        <v>57</v>
      </c>
    </row>
    <row r="17" spans="1:12" ht="26.25" customHeight="1">
      <c r="A17" s="67"/>
      <c r="B17" s="57" t="s">
        <v>79</v>
      </c>
      <c r="C17" s="58"/>
      <c r="D17" s="7">
        <v>12</v>
      </c>
      <c r="E17" s="36"/>
      <c r="F17" s="36"/>
      <c r="G17" s="36"/>
      <c r="H17" s="36"/>
      <c r="I17" s="36"/>
      <c r="J17" s="36"/>
      <c r="K17" s="35"/>
      <c r="L17" s="43">
        <f t="shared" si="0"/>
        <v>0</v>
      </c>
    </row>
    <row r="18" spans="1:12" ht="18" customHeight="1">
      <c r="A18" s="67"/>
      <c r="B18" s="64" t="s">
        <v>11</v>
      </c>
      <c r="C18" s="65"/>
      <c r="D18" s="7">
        <v>13</v>
      </c>
      <c r="E18" s="35">
        <v>15</v>
      </c>
      <c r="F18" s="35">
        <v>13</v>
      </c>
      <c r="G18" s="35"/>
      <c r="H18" s="35">
        <v>14</v>
      </c>
      <c r="I18" s="35">
        <v>9</v>
      </c>
      <c r="J18" s="35">
        <v>1</v>
      </c>
      <c r="K18" s="35"/>
      <c r="L18" s="43">
        <f t="shared" si="0"/>
        <v>2</v>
      </c>
    </row>
    <row r="19" spans="1:12" ht="24" customHeight="1">
      <c r="A19" s="67"/>
      <c r="B19" s="57" t="s">
        <v>13</v>
      </c>
      <c r="C19" s="58"/>
      <c r="D19" s="7">
        <v>14</v>
      </c>
      <c r="E19" s="35">
        <v>1</v>
      </c>
      <c r="F19" s="35"/>
      <c r="G19" s="35"/>
      <c r="H19" s="35">
        <v>1</v>
      </c>
      <c r="I19" s="35"/>
      <c r="J19" s="35"/>
      <c r="K19" s="35"/>
      <c r="L19" s="43">
        <f t="shared" si="0"/>
        <v>1</v>
      </c>
    </row>
    <row r="20" spans="1:12" ht="17.25" customHeight="1">
      <c r="A20" s="67"/>
      <c r="B20" s="57" t="s">
        <v>18</v>
      </c>
      <c r="C20" s="58"/>
      <c r="D20" s="7">
        <v>15</v>
      </c>
      <c r="E20" s="35"/>
      <c r="F20" s="35"/>
      <c r="G20" s="35"/>
      <c r="H20" s="35"/>
      <c r="I20" s="35"/>
      <c r="J20" s="35"/>
      <c r="K20" s="35"/>
      <c r="L20" s="43">
        <f t="shared" si="0"/>
        <v>0</v>
      </c>
    </row>
    <row r="21" spans="1:12" ht="18" customHeight="1">
      <c r="A21" s="67"/>
      <c r="B21" s="57" t="s">
        <v>80</v>
      </c>
      <c r="C21" s="58"/>
      <c r="D21" s="7">
        <v>16</v>
      </c>
      <c r="E21" s="35"/>
      <c r="F21" s="35"/>
      <c r="G21" s="35"/>
      <c r="H21" s="35"/>
      <c r="I21" s="35"/>
      <c r="J21" s="35"/>
      <c r="K21" s="35"/>
      <c r="L21" s="43">
        <f t="shared" si="0"/>
        <v>0</v>
      </c>
    </row>
    <row r="22" spans="1:12" ht="16.5" customHeight="1">
      <c r="A22" s="68"/>
      <c r="B22" s="4" t="s">
        <v>20</v>
      </c>
      <c r="C22" s="4"/>
      <c r="D22" s="7">
        <v>17</v>
      </c>
      <c r="E22" s="35">
        <v>483</v>
      </c>
      <c r="F22" s="35">
        <v>423</v>
      </c>
      <c r="G22" s="35">
        <v>5</v>
      </c>
      <c r="H22" s="35">
        <v>373</v>
      </c>
      <c r="I22" s="35">
        <v>158</v>
      </c>
      <c r="J22" s="35">
        <v>110</v>
      </c>
      <c r="K22" s="35"/>
      <c r="L22" s="43">
        <f t="shared" si="0"/>
        <v>60</v>
      </c>
    </row>
    <row r="23" spans="1:12" ht="15.75" customHeight="1">
      <c r="A23" s="60" t="s">
        <v>72</v>
      </c>
      <c r="B23" s="57" t="s">
        <v>78</v>
      </c>
      <c r="C23" s="58"/>
      <c r="D23" s="7">
        <v>18</v>
      </c>
      <c r="E23" s="35">
        <v>885</v>
      </c>
      <c r="F23" s="35">
        <v>857</v>
      </c>
      <c r="G23" s="35"/>
      <c r="H23" s="35">
        <v>790</v>
      </c>
      <c r="I23" s="35">
        <v>675</v>
      </c>
      <c r="J23" s="35">
        <v>94</v>
      </c>
      <c r="K23" s="35"/>
      <c r="L23" s="43">
        <f t="shared" si="0"/>
        <v>28</v>
      </c>
    </row>
    <row r="24" spans="1:12" ht="22.5" customHeight="1">
      <c r="A24" s="60"/>
      <c r="B24" s="57" t="s">
        <v>79</v>
      </c>
      <c r="C24" s="58"/>
      <c r="D24" s="7">
        <v>19</v>
      </c>
      <c r="E24" s="35">
        <v>1</v>
      </c>
      <c r="F24" s="35">
        <v>1</v>
      </c>
      <c r="G24" s="35"/>
      <c r="H24" s="35"/>
      <c r="I24" s="35"/>
      <c r="J24" s="35">
        <v>1</v>
      </c>
      <c r="K24" s="35"/>
      <c r="L24" s="43">
        <f t="shared" si="0"/>
        <v>0</v>
      </c>
    </row>
    <row r="25" spans="1:12" ht="15.75" customHeight="1">
      <c r="A25" s="60"/>
      <c r="B25" s="57" t="s">
        <v>14</v>
      </c>
      <c r="C25" s="58"/>
      <c r="D25" s="7">
        <v>20</v>
      </c>
      <c r="E25" s="35">
        <v>1574</v>
      </c>
      <c r="F25" s="35">
        <v>1524</v>
      </c>
      <c r="G25" s="35">
        <v>5</v>
      </c>
      <c r="H25" s="35">
        <v>1402</v>
      </c>
      <c r="I25" s="35">
        <v>1195</v>
      </c>
      <c r="J25" s="35">
        <v>172</v>
      </c>
      <c r="K25" s="35">
        <v>1</v>
      </c>
      <c r="L25" s="43">
        <f t="shared" si="0"/>
        <v>50</v>
      </c>
    </row>
    <row r="26" spans="1:12" ht="14.25" customHeight="1">
      <c r="A26" s="60"/>
      <c r="B26" s="47"/>
      <c r="C26" s="46" t="s">
        <v>96</v>
      </c>
      <c r="D26" s="7">
        <v>21</v>
      </c>
      <c r="E26" s="35">
        <v>1490</v>
      </c>
      <c r="F26" s="35">
        <v>1237</v>
      </c>
      <c r="G26" s="35">
        <v>37</v>
      </c>
      <c r="H26" s="35">
        <v>1212</v>
      </c>
      <c r="I26" s="35">
        <v>1049</v>
      </c>
      <c r="J26" s="35">
        <v>279</v>
      </c>
      <c r="K26" s="35">
        <v>21</v>
      </c>
      <c r="L26" s="43">
        <f t="shared" si="0"/>
        <v>253</v>
      </c>
    </row>
    <row r="27" spans="1:12" ht="15.75" customHeight="1">
      <c r="A27" s="60"/>
      <c r="B27" s="57" t="s">
        <v>15</v>
      </c>
      <c r="C27" s="58"/>
      <c r="D27" s="7">
        <v>22</v>
      </c>
      <c r="E27" s="35">
        <v>257</v>
      </c>
      <c r="F27" s="35">
        <v>252</v>
      </c>
      <c r="G27" s="35">
        <v>1</v>
      </c>
      <c r="H27" s="35">
        <v>248</v>
      </c>
      <c r="I27" s="35">
        <v>228</v>
      </c>
      <c r="J27" s="35">
        <v>9</v>
      </c>
      <c r="K27" s="35"/>
      <c r="L27" s="43">
        <f t="shared" si="0"/>
        <v>5</v>
      </c>
    </row>
    <row r="28" spans="1:12" ht="15.75" customHeight="1">
      <c r="A28" s="60"/>
      <c r="B28" s="47"/>
      <c r="C28" s="46" t="s">
        <v>97</v>
      </c>
      <c r="D28" s="7">
        <v>23</v>
      </c>
      <c r="E28" s="35">
        <v>248</v>
      </c>
      <c r="F28" s="35">
        <v>229</v>
      </c>
      <c r="G28" s="35">
        <v>1</v>
      </c>
      <c r="H28" s="35">
        <v>241</v>
      </c>
      <c r="I28" s="35">
        <v>226</v>
      </c>
      <c r="J28" s="35">
        <v>7</v>
      </c>
      <c r="K28" s="35"/>
      <c r="L28" s="43">
        <f t="shared" si="0"/>
        <v>19</v>
      </c>
    </row>
    <row r="29" spans="1:12" ht="15.75" customHeight="1">
      <c r="A29" s="60"/>
      <c r="B29" s="57" t="s">
        <v>16</v>
      </c>
      <c r="C29" s="58"/>
      <c r="D29" s="7">
        <v>24</v>
      </c>
      <c r="E29" s="35">
        <v>41</v>
      </c>
      <c r="F29" s="35">
        <v>37</v>
      </c>
      <c r="G29" s="35"/>
      <c r="H29" s="35">
        <v>34</v>
      </c>
      <c r="I29" s="35">
        <v>29</v>
      </c>
      <c r="J29" s="35">
        <v>7</v>
      </c>
      <c r="K29" s="35"/>
      <c r="L29" s="43">
        <f t="shared" si="0"/>
        <v>4</v>
      </c>
    </row>
    <row r="30" spans="1:12" ht="24" customHeight="1">
      <c r="A30" s="60"/>
      <c r="B30" s="57" t="s">
        <v>17</v>
      </c>
      <c r="C30" s="58"/>
      <c r="D30" s="7">
        <v>25</v>
      </c>
      <c r="E30" s="35">
        <v>4</v>
      </c>
      <c r="F30" s="35">
        <v>3</v>
      </c>
      <c r="G30" s="35">
        <v>2</v>
      </c>
      <c r="H30" s="35">
        <v>2</v>
      </c>
      <c r="I30" s="35"/>
      <c r="J30" s="35">
        <v>2</v>
      </c>
      <c r="K30" s="35"/>
      <c r="L30" s="43">
        <f t="shared" si="0"/>
        <v>1</v>
      </c>
    </row>
    <row r="31" spans="1:12" ht="18" customHeight="1">
      <c r="A31" s="60"/>
      <c r="B31" s="57" t="s">
        <v>18</v>
      </c>
      <c r="C31" s="58"/>
      <c r="D31" s="7">
        <v>26</v>
      </c>
      <c r="E31" s="35"/>
      <c r="F31" s="35"/>
      <c r="G31" s="35"/>
      <c r="H31" s="35"/>
      <c r="I31" s="35"/>
      <c r="J31" s="35"/>
      <c r="K31" s="35"/>
      <c r="L31" s="43">
        <f t="shared" si="0"/>
        <v>0</v>
      </c>
    </row>
    <row r="32" spans="1:12" ht="16.5" customHeight="1">
      <c r="A32" s="60"/>
      <c r="B32" s="69" t="s">
        <v>82</v>
      </c>
      <c r="C32" s="70"/>
      <c r="D32" s="7">
        <v>27</v>
      </c>
      <c r="E32" s="35">
        <v>77</v>
      </c>
      <c r="F32" s="35">
        <v>65</v>
      </c>
      <c r="G32" s="35">
        <v>2</v>
      </c>
      <c r="H32" s="35">
        <v>70</v>
      </c>
      <c r="I32" s="35">
        <v>33</v>
      </c>
      <c r="J32" s="35">
        <v>7</v>
      </c>
      <c r="K32" s="35">
        <v>1</v>
      </c>
      <c r="L32" s="43">
        <f t="shared" si="0"/>
        <v>12</v>
      </c>
    </row>
    <row r="33" spans="1:12" ht="24" customHeight="1">
      <c r="A33" s="60"/>
      <c r="B33" s="69" t="s">
        <v>19</v>
      </c>
      <c r="C33" s="70"/>
      <c r="D33" s="7">
        <v>28</v>
      </c>
      <c r="E33" s="35">
        <v>632</v>
      </c>
      <c r="F33" s="35">
        <v>623</v>
      </c>
      <c r="G33" s="35">
        <v>1</v>
      </c>
      <c r="H33" s="35">
        <v>533</v>
      </c>
      <c r="I33" s="35">
        <v>492</v>
      </c>
      <c r="J33" s="35">
        <v>99</v>
      </c>
      <c r="K33" s="35"/>
      <c r="L33" s="43">
        <f t="shared" si="0"/>
        <v>9</v>
      </c>
    </row>
    <row r="34" spans="1:12" ht="39" customHeight="1">
      <c r="A34" s="60"/>
      <c r="B34" s="57" t="s">
        <v>90</v>
      </c>
      <c r="C34" s="58"/>
      <c r="D34" s="7">
        <v>29</v>
      </c>
      <c r="E34" s="35">
        <v>3</v>
      </c>
      <c r="F34" s="35">
        <v>3</v>
      </c>
      <c r="G34" s="35">
        <v>1</v>
      </c>
      <c r="H34" s="35">
        <v>2</v>
      </c>
      <c r="I34" s="35">
        <v>1</v>
      </c>
      <c r="J34" s="35">
        <v>1</v>
      </c>
      <c r="K34" s="35"/>
      <c r="L34" s="43">
        <f t="shared" si="0"/>
        <v>0</v>
      </c>
    </row>
    <row r="35" spans="1:12" ht="15.75" customHeight="1">
      <c r="A35" s="60"/>
      <c r="B35" s="57" t="s">
        <v>98</v>
      </c>
      <c r="C35" s="58"/>
      <c r="D35" s="7">
        <v>30</v>
      </c>
      <c r="E35" s="35">
        <v>6</v>
      </c>
      <c r="F35" s="35">
        <v>6</v>
      </c>
      <c r="G35" s="35"/>
      <c r="H35" s="35">
        <v>5</v>
      </c>
      <c r="I35" s="35"/>
      <c r="J35" s="35">
        <v>1</v>
      </c>
      <c r="K35" s="35"/>
      <c r="L35" s="43">
        <f t="shared" si="0"/>
        <v>0</v>
      </c>
    </row>
    <row r="36" spans="1:12" ht="36" customHeight="1">
      <c r="A36" s="60"/>
      <c r="B36" s="57" t="s">
        <v>81</v>
      </c>
      <c r="C36" s="58"/>
      <c r="D36" s="7">
        <v>31</v>
      </c>
      <c r="E36" s="35">
        <v>703</v>
      </c>
      <c r="F36" s="35">
        <v>691</v>
      </c>
      <c r="G36" s="35">
        <v>3</v>
      </c>
      <c r="H36" s="35">
        <v>590</v>
      </c>
      <c r="I36" s="35">
        <v>557</v>
      </c>
      <c r="J36" s="35">
        <v>113</v>
      </c>
      <c r="K36" s="35">
        <v>2</v>
      </c>
      <c r="L36" s="43">
        <f t="shared" si="0"/>
        <v>12</v>
      </c>
    </row>
    <row r="37" spans="1:12" ht="15.75" customHeight="1">
      <c r="A37" s="60"/>
      <c r="B37" s="4" t="s">
        <v>20</v>
      </c>
      <c r="C37" s="4"/>
      <c r="D37" s="7">
        <v>32</v>
      </c>
      <c r="E37" s="35">
        <v>4498</v>
      </c>
      <c r="F37" s="35">
        <v>4153</v>
      </c>
      <c r="G37" s="35">
        <v>49</v>
      </c>
      <c r="H37" s="35">
        <v>3706</v>
      </c>
      <c r="I37" s="35">
        <v>3062</v>
      </c>
      <c r="J37" s="35">
        <v>792</v>
      </c>
      <c r="K37" s="35">
        <v>25</v>
      </c>
      <c r="L37" s="43">
        <f t="shared" si="0"/>
        <v>345</v>
      </c>
    </row>
    <row r="38" spans="1:12" ht="18.75" customHeight="1">
      <c r="A38" s="63" t="s">
        <v>24</v>
      </c>
      <c r="B38" s="56" t="s">
        <v>25</v>
      </c>
      <c r="C38" s="56"/>
      <c r="D38" s="7">
        <v>33</v>
      </c>
      <c r="E38" s="35">
        <v>2499</v>
      </c>
      <c r="F38" s="35">
        <v>2282</v>
      </c>
      <c r="G38" s="35"/>
      <c r="H38" s="35">
        <v>2223</v>
      </c>
      <c r="I38" s="35" t="s">
        <v>94</v>
      </c>
      <c r="J38" s="35">
        <v>276</v>
      </c>
      <c r="K38" s="35"/>
      <c r="L38" s="43">
        <f t="shared" si="0"/>
        <v>217</v>
      </c>
    </row>
    <row r="39" spans="1:12" ht="16.5" customHeight="1">
      <c r="A39" s="63"/>
      <c r="B39" s="61" t="s">
        <v>27</v>
      </c>
      <c r="C39" s="62"/>
      <c r="D39" s="7">
        <v>34</v>
      </c>
      <c r="E39" s="35">
        <v>5</v>
      </c>
      <c r="F39" s="35">
        <v>3</v>
      </c>
      <c r="G39" s="35"/>
      <c r="H39" s="35">
        <v>4</v>
      </c>
      <c r="I39" s="35" t="s">
        <v>94</v>
      </c>
      <c r="J39" s="35">
        <v>1</v>
      </c>
      <c r="K39" s="35"/>
      <c r="L39" s="43">
        <f t="shared" si="0"/>
        <v>2</v>
      </c>
    </row>
    <row r="40" spans="1:12" ht="26.25" customHeight="1">
      <c r="A40" s="63"/>
      <c r="B40" s="59" t="s">
        <v>23</v>
      </c>
      <c r="C40" s="59"/>
      <c r="D40" s="7">
        <v>35</v>
      </c>
      <c r="E40" s="35">
        <v>55</v>
      </c>
      <c r="F40" s="35">
        <v>54</v>
      </c>
      <c r="G40" s="35"/>
      <c r="H40" s="35">
        <v>44</v>
      </c>
      <c r="I40" s="35">
        <v>30</v>
      </c>
      <c r="J40" s="35">
        <v>11</v>
      </c>
      <c r="K40" s="35"/>
      <c r="L40" s="43">
        <f t="shared" si="0"/>
        <v>1</v>
      </c>
    </row>
    <row r="41" spans="1:12" ht="17.25" customHeight="1">
      <c r="A41" s="63"/>
      <c r="B41" s="4" t="s">
        <v>20</v>
      </c>
      <c r="C41" s="28"/>
      <c r="D41" s="7">
        <v>36</v>
      </c>
      <c r="E41" s="35">
        <f>E38+E40</f>
        <v>2554</v>
      </c>
      <c r="F41" s="35">
        <f aca="true" t="shared" si="2" ref="F41:K41">F38+F40</f>
        <v>2336</v>
      </c>
      <c r="G41" s="35">
        <f t="shared" si="2"/>
        <v>0</v>
      </c>
      <c r="H41" s="35">
        <f t="shared" si="2"/>
        <v>2267</v>
      </c>
      <c r="I41" s="35">
        <f>I40</f>
        <v>30</v>
      </c>
      <c r="J41" s="35">
        <f t="shared" si="2"/>
        <v>287</v>
      </c>
      <c r="K41" s="35">
        <f t="shared" si="2"/>
        <v>0</v>
      </c>
      <c r="L41" s="43">
        <f t="shared" si="0"/>
        <v>218</v>
      </c>
    </row>
    <row r="42" spans="1:12" ht="15.75">
      <c r="A42" s="55" t="s">
        <v>83</v>
      </c>
      <c r="B42" s="55"/>
      <c r="C42" s="55"/>
      <c r="D42" s="7">
        <v>37</v>
      </c>
      <c r="E42" s="35">
        <f>E14+E22+E37+E41</f>
        <v>11992</v>
      </c>
      <c r="F42" s="35">
        <f aca="true" t="shared" si="3" ref="F42:K42">F14+F22+F37+F41</f>
        <v>11230</v>
      </c>
      <c r="G42" s="35">
        <f t="shared" si="3"/>
        <v>72</v>
      </c>
      <c r="H42" s="35">
        <f t="shared" si="3"/>
        <v>10501</v>
      </c>
      <c r="I42" s="35">
        <f t="shared" si="3"/>
        <v>6430</v>
      </c>
      <c r="J42" s="35">
        <f t="shared" si="3"/>
        <v>1491</v>
      </c>
      <c r="K42" s="35">
        <f t="shared" si="3"/>
        <v>50</v>
      </c>
      <c r="L42" s="43">
        <f t="shared" si="0"/>
        <v>762</v>
      </c>
    </row>
    <row r="43" spans="1:3" ht="15.75">
      <c r="A43" s="9"/>
      <c r="B43" s="10"/>
      <c r="C43" s="10"/>
    </row>
  </sheetData>
  <sheetProtection/>
  <mergeCells count="43">
    <mergeCell ref="B11:C11"/>
    <mergeCell ref="A5:C5"/>
    <mergeCell ref="B13:C13"/>
    <mergeCell ref="B10:C10"/>
    <mergeCell ref="A6:A14"/>
    <mergeCell ref="B6:C6"/>
    <mergeCell ref="B7:C7"/>
    <mergeCell ref="B8:C8"/>
    <mergeCell ref="B9:C9"/>
    <mergeCell ref="B32:C32"/>
    <mergeCell ref="B33:C33"/>
    <mergeCell ref="B12:C12"/>
    <mergeCell ref="B30:C30"/>
    <mergeCell ref="B19:C19"/>
    <mergeCell ref="B15:C15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&amp;L5845D7B7&amp;CФорма № 1-мзс, Підрозділ: Новозаводський районний суд м.Чернігова, 
Початок періоду: 01.01.2017, Кінець періоду: 30.11.2017&amp;R&amp;P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26" t="s">
        <v>89</v>
      </c>
      <c r="B1" s="126"/>
      <c r="C1" s="126"/>
      <c r="D1" s="126"/>
      <c r="E1" s="8"/>
      <c r="F1" s="12"/>
    </row>
    <row r="2" spans="1:7" ht="22.5" customHeight="1">
      <c r="A2" s="110" t="s">
        <v>3</v>
      </c>
      <c r="B2" s="110"/>
      <c r="C2" s="110"/>
      <c r="D2" s="110"/>
      <c r="E2" s="110"/>
      <c r="F2" s="5" t="s">
        <v>21</v>
      </c>
      <c r="G2" s="5" t="s">
        <v>4</v>
      </c>
    </row>
    <row r="3" spans="1:7" ht="17.25" customHeight="1">
      <c r="A3" s="102" t="s">
        <v>22</v>
      </c>
      <c r="B3" s="118" t="s">
        <v>48</v>
      </c>
      <c r="C3" s="118"/>
      <c r="D3" s="118"/>
      <c r="E3" s="118"/>
      <c r="F3" s="27">
        <v>1</v>
      </c>
      <c r="G3" s="37">
        <v>6</v>
      </c>
    </row>
    <row r="4" spans="1:7" ht="17.25" customHeight="1">
      <c r="A4" s="103"/>
      <c r="B4" s="14"/>
      <c r="C4" s="105" t="s">
        <v>5</v>
      </c>
      <c r="D4" s="105"/>
      <c r="E4" s="106"/>
      <c r="F4" s="27">
        <v>2</v>
      </c>
      <c r="G4" s="37">
        <v>6</v>
      </c>
    </row>
    <row r="5" spans="1:7" ht="17.25" customHeight="1">
      <c r="A5" s="103"/>
      <c r="B5" s="115" t="s">
        <v>49</v>
      </c>
      <c r="C5" s="116"/>
      <c r="D5" s="116"/>
      <c r="E5" s="117"/>
      <c r="F5" s="27">
        <v>3</v>
      </c>
      <c r="G5" s="37">
        <v>93</v>
      </c>
    </row>
    <row r="6" spans="1:7" ht="17.25" customHeight="1">
      <c r="A6" s="103"/>
      <c r="B6" s="111" t="s">
        <v>43</v>
      </c>
      <c r="C6" s="89" t="s">
        <v>44</v>
      </c>
      <c r="D6" s="89"/>
      <c r="E6" s="89"/>
      <c r="F6" s="27">
        <v>4</v>
      </c>
      <c r="G6" s="37">
        <v>3</v>
      </c>
    </row>
    <row r="7" spans="1:7" ht="25.5" customHeight="1">
      <c r="A7" s="103"/>
      <c r="B7" s="125"/>
      <c r="C7" s="89" t="s">
        <v>45</v>
      </c>
      <c r="D7" s="89"/>
      <c r="E7" s="89"/>
      <c r="F7" s="27">
        <v>5</v>
      </c>
      <c r="G7" s="37">
        <v>29</v>
      </c>
    </row>
    <row r="8" spans="1:7" ht="18.75" customHeight="1">
      <c r="A8" s="103"/>
      <c r="B8" s="125"/>
      <c r="C8" s="111" t="s">
        <v>46</v>
      </c>
      <c r="D8" s="89" t="s">
        <v>47</v>
      </c>
      <c r="E8" s="89"/>
      <c r="F8" s="27">
        <v>6</v>
      </c>
      <c r="G8" s="37">
        <v>21</v>
      </c>
    </row>
    <row r="9" spans="1:7" ht="18.75" customHeight="1">
      <c r="A9" s="103"/>
      <c r="B9" s="125"/>
      <c r="C9" s="111"/>
      <c r="D9" s="89" t="s">
        <v>36</v>
      </c>
      <c r="E9" s="89"/>
      <c r="F9" s="27">
        <v>7</v>
      </c>
      <c r="G9" s="37">
        <v>13</v>
      </c>
    </row>
    <row r="10" spans="1:7" ht="18.75" customHeight="1">
      <c r="A10" s="103"/>
      <c r="B10" s="125"/>
      <c r="C10" s="111"/>
      <c r="D10" s="89" t="s">
        <v>37</v>
      </c>
      <c r="E10" s="89"/>
      <c r="F10" s="27">
        <v>8</v>
      </c>
      <c r="G10" s="37">
        <v>1</v>
      </c>
    </row>
    <row r="11" spans="1:7" ht="18.75" customHeight="1">
      <c r="A11" s="103"/>
      <c r="B11" s="98" t="s">
        <v>50</v>
      </c>
      <c r="C11" s="98"/>
      <c r="D11" s="98"/>
      <c r="E11" s="26" t="s">
        <v>51</v>
      </c>
      <c r="F11" s="27">
        <v>9</v>
      </c>
      <c r="G11" s="37"/>
    </row>
    <row r="12" spans="1:7" ht="19.5" customHeight="1">
      <c r="A12" s="103"/>
      <c r="B12" s="98"/>
      <c r="C12" s="98"/>
      <c r="D12" s="98"/>
      <c r="E12" s="26" t="s">
        <v>52</v>
      </c>
      <c r="F12" s="27">
        <v>10</v>
      </c>
      <c r="G12" s="37"/>
    </row>
    <row r="13" spans="1:7" ht="23.25" customHeight="1">
      <c r="A13" s="103"/>
      <c r="B13" s="124" t="s">
        <v>53</v>
      </c>
      <c r="C13" s="107" t="s">
        <v>54</v>
      </c>
      <c r="D13" s="108"/>
      <c r="E13" s="109"/>
      <c r="F13" s="27">
        <v>11</v>
      </c>
      <c r="G13" s="37">
        <v>4</v>
      </c>
    </row>
    <row r="14" spans="1:7" ht="12" customHeight="1">
      <c r="A14" s="103"/>
      <c r="B14" s="124"/>
      <c r="C14" s="89" t="s">
        <v>55</v>
      </c>
      <c r="D14" s="89"/>
      <c r="E14" s="89"/>
      <c r="F14" s="27">
        <v>12</v>
      </c>
      <c r="G14" s="37">
        <v>95</v>
      </c>
    </row>
    <row r="15" spans="1:7" ht="12" customHeight="1">
      <c r="A15" s="103"/>
      <c r="B15" s="124"/>
      <c r="C15" s="89" t="s">
        <v>61</v>
      </c>
      <c r="D15" s="89"/>
      <c r="E15" s="89"/>
      <c r="F15" s="27">
        <v>13</v>
      </c>
      <c r="G15" s="37">
        <v>6</v>
      </c>
    </row>
    <row r="16" spans="1:7" ht="12" customHeight="1">
      <c r="A16" s="103"/>
      <c r="B16" s="124"/>
      <c r="C16" s="88" t="s">
        <v>56</v>
      </c>
      <c r="D16" s="88"/>
      <c r="E16" s="88"/>
      <c r="F16" s="27">
        <v>14</v>
      </c>
      <c r="G16" s="37"/>
    </row>
    <row r="17" spans="1:7" ht="12" customHeight="1">
      <c r="A17" s="103"/>
      <c r="B17" s="124"/>
      <c r="C17" s="88" t="s">
        <v>57</v>
      </c>
      <c r="D17" s="88"/>
      <c r="E17" s="88"/>
      <c r="F17" s="27">
        <v>15</v>
      </c>
      <c r="G17" s="37">
        <v>32</v>
      </c>
    </row>
    <row r="18" spans="1:7" ht="12" customHeight="1">
      <c r="A18" s="103"/>
      <c r="B18" s="124"/>
      <c r="C18" s="89" t="s">
        <v>58</v>
      </c>
      <c r="D18" s="89"/>
      <c r="E18" s="89"/>
      <c r="F18" s="27">
        <v>16</v>
      </c>
      <c r="G18" s="37">
        <v>105</v>
      </c>
    </row>
    <row r="19" spans="1:7" ht="12" customHeight="1">
      <c r="A19" s="103"/>
      <c r="B19" s="124"/>
      <c r="C19" s="89" t="s">
        <v>59</v>
      </c>
      <c r="D19" s="89"/>
      <c r="E19" s="89"/>
      <c r="F19" s="27">
        <v>17</v>
      </c>
      <c r="G19" s="37">
        <v>7</v>
      </c>
    </row>
    <row r="20" spans="1:7" ht="12" customHeight="1">
      <c r="A20" s="103"/>
      <c r="B20" s="124"/>
      <c r="C20" s="88" t="s">
        <v>60</v>
      </c>
      <c r="D20" s="88"/>
      <c r="E20" s="88"/>
      <c r="F20" s="27">
        <v>18</v>
      </c>
      <c r="G20" s="37">
        <v>375</v>
      </c>
    </row>
    <row r="21" spans="1:7" ht="12" customHeight="1">
      <c r="A21" s="103"/>
      <c r="B21" s="99" t="s">
        <v>69</v>
      </c>
      <c r="C21" s="17" t="s">
        <v>62</v>
      </c>
      <c r="D21" s="18"/>
      <c r="E21" s="19"/>
      <c r="F21" s="27">
        <v>19</v>
      </c>
      <c r="G21" s="37"/>
    </row>
    <row r="22" spans="1:7" ht="12" customHeight="1">
      <c r="A22" s="103"/>
      <c r="B22" s="100"/>
      <c r="C22" s="20" t="s">
        <v>63</v>
      </c>
      <c r="D22" s="21"/>
      <c r="E22" s="22"/>
      <c r="F22" s="27">
        <v>20</v>
      </c>
      <c r="G22" s="37"/>
    </row>
    <row r="23" spans="1:7" ht="12" customHeight="1">
      <c r="A23" s="103"/>
      <c r="B23" s="100"/>
      <c r="C23" s="17" t="s">
        <v>64</v>
      </c>
      <c r="D23" s="18"/>
      <c r="E23" s="19"/>
      <c r="F23" s="27">
        <v>21</v>
      </c>
      <c r="G23" s="37"/>
    </row>
    <row r="24" spans="1:7" ht="12" customHeight="1">
      <c r="A24" s="103"/>
      <c r="B24" s="100"/>
      <c r="C24" s="20" t="s">
        <v>65</v>
      </c>
      <c r="D24" s="21"/>
      <c r="E24" s="22"/>
      <c r="F24" s="27">
        <v>22</v>
      </c>
      <c r="G24" s="37"/>
    </row>
    <row r="25" spans="1:7" ht="12" customHeight="1">
      <c r="A25" s="103"/>
      <c r="B25" s="100"/>
      <c r="C25" s="20" t="s">
        <v>66</v>
      </c>
      <c r="D25" s="21"/>
      <c r="E25" s="22"/>
      <c r="F25" s="27">
        <v>23</v>
      </c>
      <c r="G25" s="37"/>
    </row>
    <row r="26" spans="1:7" ht="12" customHeight="1">
      <c r="A26" s="103"/>
      <c r="B26" s="100"/>
      <c r="C26" s="15" t="s">
        <v>67</v>
      </c>
      <c r="D26" s="16"/>
      <c r="E26" s="16"/>
      <c r="F26" s="27">
        <v>24</v>
      </c>
      <c r="G26" s="37"/>
    </row>
    <row r="27" spans="1:7" ht="12" customHeight="1">
      <c r="A27" s="104"/>
      <c r="B27" s="101"/>
      <c r="C27" s="23" t="s">
        <v>68</v>
      </c>
      <c r="D27" s="24"/>
      <c r="E27" s="25"/>
      <c r="F27" s="27">
        <v>25</v>
      </c>
      <c r="G27" s="37"/>
    </row>
    <row r="28" spans="1:7" ht="27" customHeight="1">
      <c r="A28" s="77" t="s">
        <v>38</v>
      </c>
      <c r="B28" s="112" t="s">
        <v>28</v>
      </c>
      <c r="C28" s="113"/>
      <c r="D28" s="113"/>
      <c r="E28" s="114"/>
      <c r="F28" s="27">
        <v>26</v>
      </c>
      <c r="G28" s="38">
        <v>11</v>
      </c>
    </row>
    <row r="29" spans="1:7" ht="12" customHeight="1">
      <c r="A29" s="78"/>
      <c r="B29" s="122" t="s">
        <v>40</v>
      </c>
      <c r="C29" s="93" t="s">
        <v>29</v>
      </c>
      <c r="D29" s="94"/>
      <c r="E29" s="95"/>
      <c r="F29" s="27">
        <v>27</v>
      </c>
      <c r="G29" s="38">
        <v>2</v>
      </c>
    </row>
    <row r="30" spans="1:7" ht="12" customHeight="1">
      <c r="A30" s="78"/>
      <c r="B30" s="122"/>
      <c r="C30" s="83" t="s">
        <v>30</v>
      </c>
      <c r="D30" s="84" t="s">
        <v>31</v>
      </c>
      <c r="E30" s="86"/>
      <c r="F30" s="27">
        <v>28</v>
      </c>
      <c r="G30" s="38"/>
    </row>
    <row r="31" spans="1:7" ht="12" customHeight="1">
      <c r="A31" s="78"/>
      <c r="B31" s="122"/>
      <c r="C31" s="83"/>
      <c r="D31" s="84" t="s">
        <v>32</v>
      </c>
      <c r="E31" s="86"/>
      <c r="F31" s="27">
        <v>29</v>
      </c>
      <c r="G31" s="38">
        <v>2</v>
      </c>
    </row>
    <row r="32" spans="1:7" ht="12" customHeight="1">
      <c r="A32" s="78"/>
      <c r="B32" s="122"/>
      <c r="C32" s="84" t="s">
        <v>33</v>
      </c>
      <c r="D32" s="85"/>
      <c r="E32" s="86"/>
      <c r="F32" s="27">
        <v>30</v>
      </c>
      <c r="G32" s="38"/>
    </row>
    <row r="33" spans="1:7" ht="12" customHeight="1">
      <c r="A33" s="78"/>
      <c r="B33" s="122"/>
      <c r="C33" s="84" t="s">
        <v>34</v>
      </c>
      <c r="D33" s="85"/>
      <c r="E33" s="86"/>
      <c r="F33" s="27">
        <v>31</v>
      </c>
      <c r="G33" s="38"/>
    </row>
    <row r="34" spans="1:7" ht="12" customHeight="1">
      <c r="A34" s="78"/>
      <c r="B34" s="122" t="s">
        <v>41</v>
      </c>
      <c r="C34" s="84" t="s">
        <v>35</v>
      </c>
      <c r="D34" s="85"/>
      <c r="E34" s="86"/>
      <c r="F34" s="27">
        <v>32</v>
      </c>
      <c r="G34" s="38"/>
    </row>
    <row r="35" spans="1:7" ht="12" customHeight="1">
      <c r="A35" s="78"/>
      <c r="B35" s="122"/>
      <c r="C35" s="84" t="s">
        <v>36</v>
      </c>
      <c r="D35" s="85"/>
      <c r="E35" s="86"/>
      <c r="F35" s="27">
        <v>33</v>
      </c>
      <c r="G35" s="38"/>
    </row>
    <row r="36" spans="1:7" ht="12" customHeight="1">
      <c r="A36" s="78"/>
      <c r="B36" s="122"/>
      <c r="C36" s="84" t="s">
        <v>37</v>
      </c>
      <c r="D36" s="85"/>
      <c r="E36" s="86"/>
      <c r="F36" s="27">
        <v>34</v>
      </c>
      <c r="G36" s="38"/>
    </row>
    <row r="37" spans="1:8" ht="12" customHeight="1">
      <c r="A37" s="78"/>
      <c r="B37" s="119" t="s">
        <v>42</v>
      </c>
      <c r="C37" s="120"/>
      <c r="D37" s="120"/>
      <c r="E37" s="121"/>
      <c r="F37" s="27">
        <v>35</v>
      </c>
      <c r="G37" s="39">
        <f>SUM(G38:G41)</f>
        <v>0</v>
      </c>
      <c r="H37" s="13"/>
    </row>
    <row r="38" spans="1:8" ht="12" customHeight="1">
      <c r="A38" s="78"/>
      <c r="B38" s="96" t="s">
        <v>84</v>
      </c>
      <c r="C38" s="90" t="s">
        <v>85</v>
      </c>
      <c r="D38" s="91"/>
      <c r="E38" s="92"/>
      <c r="F38" s="27">
        <v>36</v>
      </c>
      <c r="G38" s="38"/>
      <c r="H38" s="13"/>
    </row>
    <row r="39" spans="1:8" ht="12" customHeight="1">
      <c r="A39" s="78"/>
      <c r="B39" s="97"/>
      <c r="C39" s="90" t="s">
        <v>86</v>
      </c>
      <c r="D39" s="91"/>
      <c r="E39" s="92"/>
      <c r="F39" s="27">
        <v>37</v>
      </c>
      <c r="G39" s="38"/>
      <c r="H39" s="13"/>
    </row>
    <row r="40" spans="1:8" ht="12" customHeight="1">
      <c r="A40" s="78"/>
      <c r="B40" s="97"/>
      <c r="C40" s="90" t="s">
        <v>87</v>
      </c>
      <c r="D40" s="91"/>
      <c r="E40" s="92"/>
      <c r="F40" s="27">
        <v>38</v>
      </c>
      <c r="G40" s="38"/>
      <c r="H40" s="13"/>
    </row>
    <row r="41" spans="1:8" ht="12" customHeight="1">
      <c r="A41" s="79"/>
      <c r="B41" s="97"/>
      <c r="C41" s="90" t="s">
        <v>88</v>
      </c>
      <c r="D41" s="91"/>
      <c r="E41" s="92"/>
      <c r="F41" s="27">
        <v>39</v>
      </c>
      <c r="G41" s="38"/>
      <c r="H41" s="13"/>
    </row>
    <row r="42" spans="1:7" ht="24.75" customHeight="1">
      <c r="A42" s="82" t="s">
        <v>39</v>
      </c>
      <c r="B42" s="123" t="s">
        <v>28</v>
      </c>
      <c r="C42" s="123"/>
      <c r="D42" s="123"/>
      <c r="E42" s="123"/>
      <c r="F42" s="27">
        <v>40</v>
      </c>
      <c r="G42" s="38">
        <v>91</v>
      </c>
    </row>
    <row r="43" spans="1:7" ht="12" customHeight="1">
      <c r="A43" s="82"/>
      <c r="B43" s="122" t="s">
        <v>40</v>
      </c>
      <c r="C43" s="128" t="s">
        <v>29</v>
      </c>
      <c r="D43" s="128"/>
      <c r="E43" s="128"/>
      <c r="F43" s="27">
        <v>41</v>
      </c>
      <c r="G43" s="38">
        <v>37</v>
      </c>
    </row>
    <row r="44" spans="1:7" ht="12" customHeight="1">
      <c r="A44" s="82"/>
      <c r="B44" s="122"/>
      <c r="C44" s="83" t="s">
        <v>30</v>
      </c>
      <c r="D44" s="87" t="s">
        <v>31</v>
      </c>
      <c r="E44" s="87"/>
      <c r="F44" s="27">
        <v>42</v>
      </c>
      <c r="G44" s="38">
        <v>1</v>
      </c>
    </row>
    <row r="45" spans="1:7" ht="12" customHeight="1">
      <c r="A45" s="82"/>
      <c r="B45" s="122"/>
      <c r="C45" s="83"/>
      <c r="D45" s="87" t="s">
        <v>32</v>
      </c>
      <c r="E45" s="87"/>
      <c r="F45" s="27">
        <v>43</v>
      </c>
      <c r="G45" s="38">
        <v>36</v>
      </c>
    </row>
    <row r="46" spans="1:7" ht="12" customHeight="1">
      <c r="A46" s="82"/>
      <c r="B46" s="122"/>
      <c r="C46" s="87" t="s">
        <v>33</v>
      </c>
      <c r="D46" s="87"/>
      <c r="E46" s="87"/>
      <c r="F46" s="27">
        <v>44</v>
      </c>
      <c r="G46" s="38"/>
    </row>
    <row r="47" spans="1:7" ht="12" customHeight="1">
      <c r="A47" s="82"/>
      <c r="B47" s="122"/>
      <c r="C47" s="87" t="s">
        <v>34</v>
      </c>
      <c r="D47" s="87"/>
      <c r="E47" s="87"/>
      <c r="F47" s="27">
        <v>45</v>
      </c>
      <c r="G47" s="38"/>
    </row>
    <row r="48" spans="1:7" ht="12" customHeight="1">
      <c r="A48" s="82"/>
      <c r="B48" s="122" t="s">
        <v>41</v>
      </c>
      <c r="C48" s="87" t="s">
        <v>35</v>
      </c>
      <c r="D48" s="87"/>
      <c r="E48" s="87"/>
      <c r="F48" s="27">
        <v>46</v>
      </c>
      <c r="G48" s="38"/>
    </row>
    <row r="49" spans="1:7" ht="12" customHeight="1">
      <c r="A49" s="82"/>
      <c r="B49" s="122"/>
      <c r="C49" s="87" t="s">
        <v>36</v>
      </c>
      <c r="D49" s="87"/>
      <c r="E49" s="87"/>
      <c r="F49" s="27">
        <v>47</v>
      </c>
      <c r="G49" s="38"/>
    </row>
    <row r="50" spans="1:7" ht="12" customHeight="1">
      <c r="A50" s="82"/>
      <c r="B50" s="122"/>
      <c r="C50" s="87" t="s">
        <v>37</v>
      </c>
      <c r="D50" s="87"/>
      <c r="E50" s="87"/>
      <c r="F50" s="27">
        <v>48</v>
      </c>
      <c r="G50" s="38"/>
    </row>
    <row r="51" spans="1:7" ht="12" customHeight="1">
      <c r="A51" s="82"/>
      <c r="B51" s="127" t="s">
        <v>42</v>
      </c>
      <c r="C51" s="127"/>
      <c r="D51" s="127"/>
      <c r="E51" s="127"/>
      <c r="F51" s="27">
        <v>49</v>
      </c>
      <c r="G51" s="38">
        <f>SUM(G52:G55)</f>
        <v>0</v>
      </c>
    </row>
    <row r="52" spans="1:7" ht="12" customHeight="1">
      <c r="A52" s="82"/>
      <c r="B52" s="80" t="s">
        <v>84</v>
      </c>
      <c r="C52" s="81" t="s">
        <v>85</v>
      </c>
      <c r="D52" s="81"/>
      <c r="E52" s="81"/>
      <c r="F52" s="27">
        <v>50</v>
      </c>
      <c r="G52" s="38"/>
    </row>
    <row r="53" spans="1:7" ht="12" customHeight="1">
      <c r="A53" s="82"/>
      <c r="B53" s="80"/>
      <c r="C53" s="81" t="s">
        <v>86</v>
      </c>
      <c r="D53" s="81"/>
      <c r="E53" s="81"/>
      <c r="F53" s="27">
        <v>51</v>
      </c>
      <c r="G53" s="38"/>
    </row>
    <row r="54" spans="1:7" ht="12" customHeight="1">
      <c r="A54" s="82"/>
      <c r="B54" s="80"/>
      <c r="C54" s="81" t="s">
        <v>87</v>
      </c>
      <c r="D54" s="81"/>
      <c r="E54" s="81"/>
      <c r="F54" s="27">
        <v>52</v>
      </c>
      <c r="G54" s="38"/>
    </row>
    <row r="55" spans="1:7" ht="12" customHeight="1">
      <c r="A55" s="82"/>
      <c r="B55" s="80"/>
      <c r="C55" s="81" t="s">
        <v>88</v>
      </c>
      <c r="D55" s="81"/>
      <c r="E55" s="81"/>
      <c r="F55" s="27">
        <v>53</v>
      </c>
      <c r="G55" s="38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1"/>
    <mergeCell ref="D44:E44"/>
    <mergeCell ref="D45:E45"/>
    <mergeCell ref="C38:E38"/>
    <mergeCell ref="C39:E39"/>
    <mergeCell ref="C17:E17"/>
    <mergeCell ref="C18:E18"/>
    <mergeCell ref="C40:E40"/>
    <mergeCell ref="C41:E41"/>
    <mergeCell ref="C34:E34"/>
    <mergeCell ref="C35:E35"/>
    <mergeCell ref="C29:E29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&amp;L5845D7B7&amp;CФорма № 1-мзс, Підрозділ: Новозаводський районний суд м.Чернігова, 
Початок періоду: 01.01.2017, Кінець періоду: 30.11.2017&amp;R&amp;P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2017-12-01T12:03:20Z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1-мзс_00751_01012017-30112017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5845D7B7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30.11.2017</vt:lpwstr>
  </property>
  <property fmtid="{D5CDD505-2E9C-101B-9397-08002B2CF9AE}" pid="14" name="Період">
    <vt:lpwstr>з 01.01.2017 по 30.11.2017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3.19.0.1578</vt:lpwstr>
  </property>
</Properties>
</file>