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<sst xmlns="http://schemas.openxmlformats.org/spreadsheetml/2006/main" count="131" uniqueCount="107">
  <si>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</si>
  <si>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</si>
  <si>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</si>
  <si>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</si>
  <si>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</si>
  <si>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</si>
  <si>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</si>
  <si>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</si>
  <si>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</si>
  <si>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</si>
  <si>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</si>
  <si>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</si>
  <si>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</si>
  <si>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</si>
  <si>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</si>
  <si>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</si>
  <si>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</si>
  <si>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</si>
  <si>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</si>
  <si>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</si>
  <si>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</si>
  <si>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</si>
  <si>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</si>
  <si>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</si>
  <si>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</si>
  <si>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</si>
  <si>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</si>
  <si>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</si>
  <si>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</si>
  <si>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</si>
  <si>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</si>
  <si>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</si>
  <si>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</si>
  <si>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</si>
  <si>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</si>
  <si>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</si>
  <si>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</si>
  <si>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</si>
  <si>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</si>
  <si>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</si>
  <si>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</si>
  <si>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</si>
  <si>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</si>
  <si>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</si>
  <si>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</si>
  <si>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</si>
  <si>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</si>
  <si>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</si>
  <si>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</si>
  <si>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</si>
  <si>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</si>
  <si>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</si>
  <si>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</si>
  <si>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</si>
  <si>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</si>
  <si>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</si>
  <si>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</si>
  <si>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</si>
  <si>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</si>
  <si>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</si>
  <si>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</si>
  <si>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</si>
  <si>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</si>
  <si>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</si>
  <si>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</si>
  <si>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</si>
  <si>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</si>
  <si>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</si>
  <si>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</si>
  <si>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</si>
  <si>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</si>
  <si>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</si>
  <si>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</si>
  <si>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</si>
  <si>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</si>
  <si>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</si>
  <si>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</si>
  <si>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</si>
  <si>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</si>
  <si>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</si>
  <si>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</si>
  <si>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</si>
  <si>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</si>
  <si>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</si>
  <si>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</si>
  <si>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</si>
  <si>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</si>
  <si>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</si>
  <si>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</si>
  <si>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</si>
  <si>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</si>
  <si>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</si>
  <si>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</si>
  <si>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</si>
  <si>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</si>
  <si>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</si>
  <si>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Л.Б. Філатова</t>
  </si>
  <si>
    <t>О.Г. Монойло</t>
  </si>
  <si>
    <t>0462-676-902</t>
  </si>
  <si>
    <t>0462-647-732</t>
  </si>
  <si>
    <t>inbox@nz.cn.court.gov.ua</t>
  </si>
  <si>
    <t>7 липня 2017 року</t>
  </si>
  <si>
    <t>перше півріччя 2017 року</t>
  </si>
  <si>
    <t>Новозаводський районний суд м.Чернігова</t>
  </si>
  <si>
    <t xml:space="preserve">Місцезнаходження: </t>
  </si>
  <si>
    <t>14000. Чернігівська область.м. Чернігів</t>
  </si>
  <si>
    <t>вул. Мстиславська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</si>
</sst>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3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23" fillId="0" borderId="13" xfId="0" applyFont="1" applyBorder="1" applyAlignment="1">
      <alignment horizontal="center" vertical="top"/>
    </xf>
    <xf numFmtId="49" fontId="25" fillId="0" borderId="14" xfId="0" applyNumberFormat="1" applyFont="1" applyBorder="1" applyAlignment="1">
      <alignment horizontal="left" vertical="center"/>
    </xf>
    <xf numFmtId="49" fontId="25" fillId="0" borderId="15" xfId="0" applyNumberFormat="1" applyFont="1" applyBorder="1" applyAlignment="1">
      <alignment vertical="center"/>
    </xf>
    <xf numFmtId="49" fontId="25" fillId="0" borderId="14" xfId="0" applyNumberFormat="1" applyFont="1" applyBorder="1" applyAlignment="1">
      <alignment vertical="center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6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1" t="s">
        <v>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1109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8" t="s">
        <v>49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16" ht="12.75" customHeight="1">
      <c r="A8" s="102" t="s">
        <v>15</v>
      </c>
      <c r="B8" s="103" t="s">
        <v>4</v>
      </c>
      <c r="C8" s="103" t="s">
        <v>13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ht="12.75" customHeight="1">
      <c r="A9" s="103"/>
      <c r="B9" s="103"/>
      <c r="C9" s="100" t="s">
        <v>5</v>
      </c>
      <c r="D9" s="100"/>
      <c r="E9" s="100" t="s">
        <v>6</v>
      </c>
      <c r="F9" s="100" t="s">
        <v>88</v>
      </c>
      <c r="G9" s="100"/>
      <c r="H9" s="100" t="s">
        <v>65</v>
      </c>
      <c r="I9" s="105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3"/>
      <c r="B10" s="103"/>
      <c r="C10" s="100"/>
      <c r="D10" s="100"/>
      <c r="E10" s="100"/>
      <c r="F10" s="100"/>
      <c r="G10" s="100"/>
      <c r="H10" s="105"/>
      <c r="I10" s="105"/>
      <c r="J10" s="100"/>
      <c r="K10" s="100"/>
      <c r="L10" s="100"/>
      <c r="M10" s="100"/>
      <c r="N10" s="100"/>
      <c r="O10" s="100"/>
      <c r="P10" s="100"/>
    </row>
    <row r="11" spans="1:16" ht="12.75">
      <c r="A11" s="103"/>
      <c r="B11" s="103"/>
      <c r="C11" s="100"/>
      <c r="D11" s="100"/>
      <c r="E11" s="100"/>
      <c r="F11" s="100"/>
      <c r="G11" s="100"/>
      <c r="H11" s="105"/>
      <c r="I11" s="105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3"/>
      <c r="B12" s="103"/>
      <c r="C12" s="100"/>
      <c r="D12" s="100"/>
      <c r="E12" s="100"/>
      <c r="F12" s="100"/>
      <c r="G12" s="100"/>
      <c r="H12" s="105"/>
      <c r="I12" s="105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3"/>
      <c r="B13" s="103"/>
      <c r="C13" s="100"/>
      <c r="D13" s="100"/>
      <c r="E13" s="100"/>
      <c r="F13" s="100"/>
      <c r="G13" s="100"/>
      <c r="H13" s="105"/>
      <c r="I13" s="105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3"/>
      <c r="B14" s="103"/>
      <c r="C14" s="69" t="s">
        <v>14</v>
      </c>
      <c r="D14" s="68" t="s">
        <v>4</v>
      </c>
      <c r="E14" s="100"/>
      <c r="F14" s="69" t="s">
        <v>14</v>
      </c>
      <c r="G14" s="68" t="s">
        <v>86</v>
      </c>
      <c r="H14" s="69" t="s">
        <v>14</v>
      </c>
      <c r="I14" s="68" t="s">
        <v>4</v>
      </c>
      <c r="J14" s="10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1650</v>
      </c>
      <c r="B16" s="88">
        <v>3610828</v>
      </c>
      <c r="C16" s="88">
        <v>8</v>
      </c>
      <c r="D16" s="88">
        <v>72035</v>
      </c>
      <c r="E16" s="89">
        <v>4</v>
      </c>
      <c r="F16" s="88">
        <v>571</v>
      </c>
      <c r="G16" s="89">
        <v>2136326</v>
      </c>
      <c r="H16" s="88">
        <v>2</v>
      </c>
      <c r="I16" s="88">
        <v>41085</v>
      </c>
      <c r="J16" s="88">
        <v>58</v>
      </c>
      <c r="K16" s="88">
        <v>36</v>
      </c>
      <c r="L16" s="88">
        <v>920</v>
      </c>
      <c r="M16" s="88">
        <v>653</v>
      </c>
      <c r="N16" s="88">
        <v>245952</v>
      </c>
      <c r="O16" s="88">
        <v>57</v>
      </c>
      <c r="P16" s="88">
        <v>96305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1"/>
      <c r="F28" s="10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 alignWithMargins="0">
    <oddFooter>&amp;L4CDA2026&amp;CФорма № 4, Підрозділ: Новозаводський районний суд м.Чернігова, Початок періоду: 01.01.2017, Кінець періоду: 30.06.2017&amp;R&amp;P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6" t="s">
        <v>52</v>
      </c>
      <c r="K6" s="127" t="s">
        <v>10</v>
      </c>
      <c r="L6" s="98"/>
      <c r="M6" s="98"/>
      <c r="N6" s="98"/>
    </row>
    <row r="7" spans="2:14" ht="20.25" customHeight="1">
      <c r="B7" s="116"/>
      <c r="C7" s="116"/>
      <c r="D7" s="125"/>
      <c r="E7" s="125"/>
      <c r="F7" s="125"/>
      <c r="G7" s="125"/>
      <c r="H7" s="125"/>
      <c r="I7" s="125"/>
      <c r="J7" s="126"/>
      <c r="K7" s="98"/>
      <c r="L7" s="98"/>
      <c r="M7" s="98"/>
      <c r="N7" s="98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3">
        <f>SUM(R10:R17)</f>
        <v>4339</v>
      </c>
      <c r="L8" s="114"/>
      <c r="M8" s="114"/>
      <c r="N8" s="114"/>
      <c r="Q8" s="41"/>
    </row>
    <row r="9" spans="2:14" ht="24.75" customHeight="1">
      <c r="B9" s="115">
        <v>2</v>
      </c>
      <c r="C9" s="125"/>
      <c r="D9" s="117" t="s">
        <v>53</v>
      </c>
      <c r="E9" s="117"/>
      <c r="F9" s="117"/>
      <c r="G9" s="117"/>
      <c r="H9" s="117"/>
      <c r="I9" s="117"/>
      <c r="J9" s="47" t="s">
        <v>41</v>
      </c>
      <c r="K9" s="113">
        <v>21500</v>
      </c>
      <c r="L9" s="114"/>
      <c r="M9" s="114"/>
      <c r="N9" s="114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3"/>
      <c r="L10" s="114"/>
      <c r="M10" s="114"/>
      <c r="N10" s="114"/>
      <c r="R10">
        <f>'Роз.3'!D7</f>
        <v>0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3"/>
      <c r="L11" s="114"/>
      <c r="M11" s="114"/>
      <c r="N11" s="114"/>
      <c r="R11">
        <f>'Роз.3'!E7</f>
        <v>0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3"/>
      <c r="L12" s="114"/>
      <c r="M12" s="114"/>
      <c r="N12" s="114"/>
      <c r="R12">
        <f>'Роз.3'!F7</f>
        <v>0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3"/>
      <c r="L13" s="114"/>
      <c r="M13" s="114"/>
      <c r="N13" s="114"/>
      <c r="R13">
        <f>'Роз.3'!G7</f>
        <v>0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3"/>
      <c r="L14" s="114"/>
      <c r="M14" s="114"/>
      <c r="N14" s="114"/>
      <c r="R14">
        <f>'Роз.3'!H7</f>
        <v>0</v>
      </c>
    </row>
    <row r="15" spans="2:18" ht="24.75" customHeight="1">
      <c r="B15" s="115">
        <v>8</v>
      </c>
      <c r="C15" s="116"/>
      <c r="D15" s="118" t="s">
        <v>45</v>
      </c>
      <c r="E15" s="118"/>
      <c r="F15" s="118"/>
      <c r="G15" s="118"/>
      <c r="H15" s="118"/>
      <c r="I15" s="118"/>
      <c r="J15" s="46">
        <v>201</v>
      </c>
      <c r="K15" s="113"/>
      <c r="L15" s="114"/>
      <c r="M15" s="114"/>
      <c r="N15" s="114"/>
      <c r="R15">
        <f>'Роз.3'!I7</f>
        <v>4339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3"/>
      <c r="L16" s="114"/>
      <c r="M16" s="114"/>
      <c r="N16" s="114"/>
      <c r="R16">
        <f>'Роз.3'!J7</f>
        <v>0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3"/>
      <c r="L17" s="114"/>
      <c r="M17" s="114"/>
      <c r="N17" s="114"/>
      <c r="R17">
        <f>'Роз.3'!K7</f>
        <v>0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3"/>
      <c r="L18" s="114"/>
      <c r="M18" s="114"/>
      <c r="N18" s="114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3"/>
      <c r="L19" s="114"/>
      <c r="M19" s="114"/>
      <c r="N19" s="114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3"/>
      <c r="L20" s="114"/>
      <c r="M20" s="114"/>
      <c r="N20" s="11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&amp;L4CDA2026&amp;CФорма № 4, Підрозділ: Новозаводський районний суд м.Чернігова,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42" t="s">
        <v>38</v>
      </c>
      <c r="D4" s="115" t="s">
        <v>31</v>
      </c>
      <c r="E4" s="115"/>
      <c r="F4" s="115" t="s">
        <v>32</v>
      </c>
      <c r="G4" s="141"/>
      <c r="H4" s="115" t="s">
        <v>33</v>
      </c>
      <c r="I4" s="141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0</v>
      </c>
      <c r="I7" s="86">
        <f>SUM(I8:I20)</f>
        <v>4339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1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/>
      <c r="I20" s="88">
        <v>4339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/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/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/>
      <c r="I24" s="88">
        <v>4339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97" t="s">
        <v>59</v>
      </c>
      <c r="B26" s="9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0</v>
      </c>
      <c r="I27" s="86">
        <f>I24-I25-I26</f>
        <v>4339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95"/>
      <c r="D30" s="95"/>
      <c r="F30" s="96" t="s">
        <v>96</v>
      </c>
      <c r="G30" s="9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99" t="s">
        <v>89</v>
      </c>
      <c r="D31" s="99"/>
      <c r="F31" s="90" t="s">
        <v>90</v>
      </c>
      <c r="G31" s="9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95"/>
      <c r="D33" s="95"/>
      <c r="F33" s="96" t="s">
        <v>97</v>
      </c>
      <c r="G33" s="9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99" t="s">
        <v>89</v>
      </c>
      <c r="D34" s="99"/>
      <c r="F34" s="90" t="s">
        <v>90</v>
      </c>
      <c r="G34" s="9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91" t="s">
        <v>98</v>
      </c>
      <c r="D37" s="91"/>
      <c r="E37" s="9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92" t="s">
        <v>99</v>
      </c>
      <c r="D38" s="92"/>
      <c r="E38" s="9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93" t="s">
        <v>100</v>
      </c>
      <c r="D39" s="93"/>
      <c r="E39" s="93"/>
      <c r="G39" s="94" t="s">
        <v>101</v>
      </c>
      <c r="H39" s="9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9:B9"/>
    <mergeCell ref="A10:B10"/>
    <mergeCell ref="A12:B12"/>
    <mergeCell ref="A20:B20"/>
    <mergeCell ref="A11:B11"/>
    <mergeCell ref="A16:B16"/>
    <mergeCell ref="A26:B26"/>
    <mergeCell ref="A27:B27"/>
    <mergeCell ref="A23:B23"/>
    <mergeCell ref="A24:B24"/>
    <mergeCell ref="A25:B25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&amp;L4CDA2026&amp;CФорма № 4, Підрозділ: Новозаводський районний суд м.Чернігова,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17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&amp;L4CDA2026&amp;C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2015-12-10T14:28:33Z</cp:lastPrinted>
  <dcterms:created xsi:type="dcterms:W3CDTF">2015-09-09T11:49:35Z</dcterms:created>
  <dcterms:modified xsi:type="dcterms:W3CDTF">2017-09-18T07:18:39Z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4_00751_2.2017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4CDA2026</vt:lpwstr>
  </property>
  <property fmtid="{D5CDD505-2E9C-101B-9397-08002B2CF9AE}" pid="10" name="Підрозд">
    <vt:lpwstr>Новозаводський районний суд м.Чернігова</vt:lpwstr>
  </property>
  <property fmtid="{D5CDD505-2E9C-101B-9397-08002B2CF9AE}" pid="11" name="ПідрозділDB">
    <vt:i4>0</vt:i4>
  </property>
  <property fmtid="{D5CDD505-2E9C-101B-9397-08002B2CF9AE}" pid="12" name="Підрозділ">
    <vt:i4>1014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